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<sst xmlns="http://schemas.openxmlformats.org/spreadsheetml/2006/main" count="44" uniqueCount="43">
  <si>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change</t>
  </si>
  <si>
    <t>changerounded</t>
  </si>
  <si>
    <t>Part-time employee</t>
  </si>
  <si>
    <t>Economically active: Employee: Part-time</t>
  </si>
  <si>
    <t>Full-time employee</t>
  </si>
  <si>
    <t>Economically active: Employee: Full-time</t>
  </si>
  <si>
    <t>Self-employed</t>
  </si>
  <si>
    <t>Unemployed</t>
  </si>
  <si>
    <t>Economically active: Unemployed</t>
  </si>
  <si>
    <t>FT student (econ act)</t>
  </si>
  <si>
    <t>Economically active: Full-time Students</t>
  </si>
  <si>
    <t>Retired</t>
  </si>
  <si>
    <t>Economically inactive: Retired</t>
  </si>
  <si>
    <t>Student (econ inact)</t>
  </si>
  <si>
    <t>Economically inactive: Student</t>
  </si>
  <si>
    <t>Looking after home/family</t>
  </si>
  <si>
    <t>Economically inactive: Looking after home / family</t>
  </si>
  <si>
    <t>Long-term sick/disabled</t>
  </si>
  <si>
    <t>Economically inactive: Permanently sick / disabled</t>
  </si>
  <si>
    <t>Other econ inact</t>
  </si>
  <si>
    <t>Economically inactive: Other</t>
  </si>
  <si>
    <t>Source</t>
  </si>
  <si>
    <t>Extract prepared by</t>
  </si>
  <si>
    <t>Mark Fransham, Oxford City Council</t>
  </si>
  <si>
    <t>Contact details</t>
  </si>
  <si>
    <t>mfransham@oxford.gov.uk / 01865 252797</t>
  </si>
  <si>
    <t>Date prepared</t>
  </si>
  <si>
    <t>Date of source data</t>
  </si>
  <si>
    <t>Geographic coverage</t>
  </si>
  <si>
    <t>Oxford local authority district</t>
  </si>
  <si>
    <t>Population coverage</t>
  </si>
  <si>
    <t xml:space="preserve">Downloaded from </t>
  </si>
  <si>
    <t>http://www.ons.gov.uk/census</t>
  </si>
  <si>
    <t>Notes</t>
  </si>
  <si>
    <t>All usual residents aged 16 to 74 years</t>
  </si>
  <si>
    <t>Census day 2001 (29/04/2001) and 2011 (27/03/2011)</t>
  </si>
  <si>
    <t>Economic activity in Oxford, 2001 and 2011 Census</t>
  </si>
  <si>
    <t>People of working age are defined as either economically active (working or seeking work) or economically inactive.</t>
  </si>
  <si>
    <t>All People 16-74</t>
  </si>
  <si>
    <t>Chart label</t>
  </si>
  <si>
    <t>Category</t>
  </si>
  <si>
    <t>Table QS601EW, 2011 Census, Office for National Statistics</t>
  </si>
  <si>
    <t>Table UV28, 2001 Census, Office for National Statistics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</si>
</sst>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0.000000000"/>
    <numFmt numFmtId="169" formatCode="dd/mm/yy"/>
    <numFmt numFmtId="170" formatCode="0_)"/>
    <numFmt numFmtId="171" formatCode="#,##0;\+#,##0"/>
    <numFmt numFmtId="172" formatCode="\-#,##0;\+#,##0"/>
    <numFmt numFmtId="173" formatCode="\-#,##0;0;\+#,##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name val="Arial"/>
      <family val="0"/>
    </font>
    <font>
      <sz val="12"/>
      <name val="Arial"/>
      <family val="2"/>
    </font>
    <font>
      <sz val="8.7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4" fillId="0" borderId="0" xfId="0" applyFont="1" applyAlignment="1">
      <alignment/>
    </xf>
    <xf numFmtId="0" fontId="15" fillId="0" borderId="0" xfId="58" applyFont="1">
      <alignment/>
      <protection/>
    </xf>
    <xf numFmtId="0" fontId="15" fillId="0" borderId="0" xfId="0" applyFont="1" applyAlignment="1">
      <alignment/>
    </xf>
    <xf numFmtId="3" fontId="15" fillId="0" borderId="0" xfId="58" applyNumberFormat="1" applyFont="1">
      <alignment/>
      <protection/>
    </xf>
    <xf numFmtId="0" fontId="25" fillId="0" borderId="0" xfId="53" applyFont="1" applyAlignment="1">
      <alignment/>
    </xf>
    <xf numFmtId="0" fontId="11" fillId="0" borderId="0" xfId="53" applyAlignment="1">
      <alignment/>
    </xf>
    <xf numFmtId="3" fontId="15" fillId="0" borderId="0" xfId="0" applyNumberFormat="1" applyFont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14" fontId="15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" fontId="26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Mchart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Economic activity, 2011 Census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18"/>
          <c:w val="0.829"/>
          <c:h val="0.85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808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08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Data!$A$16:$A$26</c:f>
              <c:strCache/>
            </c:strRef>
          </c:cat>
          <c:val>
            <c:numRef>
              <c:f>Data!$D$16:$D$26</c:f>
              <c:numCache/>
            </c:numRef>
          </c:val>
        </c:ser>
        <c:axId val="25055245"/>
        <c:axId val="24170614"/>
      </c:barChart>
      <c:catAx>
        <c:axId val="2505524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170614"/>
        <c:crosses val="autoZero"/>
        <c:auto val="1"/>
        <c:lblOffset val="100"/>
        <c:tickLblSkip val="1"/>
        <c:noMultiLvlLbl val="0"/>
      </c:catAx>
      <c:valAx>
        <c:axId val="2417061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505524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Change in economic activity, 2001-2011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75"/>
          <c:w val="0.8315"/>
          <c:h val="0.8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808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08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Data!$A$16:$A$26</c:f>
              <c:strCache/>
            </c:strRef>
          </c:cat>
          <c:val>
            <c:numRef>
              <c:f>Data!$F$16:$F$26</c:f>
              <c:numCache/>
            </c:numRef>
          </c:val>
        </c:ser>
        <c:axId val="16208935"/>
        <c:axId val="11662688"/>
      </c:barChart>
      <c:catAx>
        <c:axId val="162089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662688"/>
        <c:crosses val="autoZero"/>
        <c:auto val="1"/>
        <c:lblOffset val="100"/>
        <c:tickLblSkip val="1"/>
        <c:noMultiLvlLbl val="0"/>
      </c:catAx>
      <c:valAx>
        <c:axId val="1166268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62089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26</xdr:row>
      <xdr:rowOff>161925</xdr:rowOff>
    </xdr:from>
    <xdr:to>
      <xdr:col>3</xdr:col>
      <xdr:colOff>200025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676275" y="4772025"/>
        <a:ext cx="50673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352425</xdr:colOff>
      <xdr:row>26</xdr:row>
      <xdr:rowOff>142875</xdr:rowOff>
    </xdr:from>
    <xdr:to>
      <xdr:col>12</xdr:col>
      <xdr:colOff>304800</xdr:colOff>
      <xdr:row>48</xdr:row>
      <xdr:rowOff>85725</xdr:rowOff>
    </xdr:to>
    <xdr:graphicFrame>
      <xdr:nvGraphicFramePr>
        <xdr:cNvPr id="2" name="Chart 2"/>
        <xdr:cNvGraphicFramePr/>
      </xdr:nvGraphicFramePr>
      <xdr:xfrm>
        <a:off x="5895975" y="4752975"/>
        <a:ext cx="543877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fransham@oxford.gov.uk%20/%2001865%20252797" TargetMode="External" /><Relationship Id="rId2" Type="http://schemas.openxmlformats.org/officeDocument/2006/relationships/hyperlink" Target="http://www.ons.gov.uk/censu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D6" sqref="D6"/>
    </sheetView>
  </sheetViews>
  <sheetFormatPr defaultColWidth="9.140625" defaultRowHeight="15"/>
  <cols>
    <col min="1" max="1" width="19.8515625" style="0" customWidth="1"/>
    <col min="2" max="2" width="54.140625" style="0" customWidth="1"/>
  </cols>
  <sheetData>
    <row r="1" spans="1:6" s="2" customFormat="1" ht="12.75">
      <c r="A1" s="1" t="s">
        <v>36</v>
      </c>
      <c r="C1" s="3"/>
      <c r="F1" s="4"/>
    </row>
    <row r="2" spans="1:6" s="2" customFormat="1" ht="12.75">
      <c r="A2" s="3" t="s">
        <v>22</v>
      </c>
      <c r="B2" s="3" t="s">
        <v>23</v>
      </c>
      <c r="F2" s="4"/>
    </row>
    <row r="3" spans="1:6" s="2" customFormat="1" ht="12.75">
      <c r="A3" s="3" t="s">
        <v>24</v>
      </c>
      <c r="B3" s="5" t="s">
        <v>25</v>
      </c>
      <c r="F3" s="4"/>
    </row>
    <row r="4" spans="1:6" s="2" customFormat="1" ht="12.75">
      <c r="A4" s="3" t="s">
        <v>26</v>
      </c>
      <c r="B4" s="9">
        <v>41446</v>
      </c>
      <c r="F4" s="4"/>
    </row>
    <row r="5" spans="1:6" s="2" customFormat="1" ht="12.75">
      <c r="A5" s="3" t="s">
        <v>21</v>
      </c>
      <c r="B5" s="2" t="s">
        <v>42</v>
      </c>
      <c r="F5" s="4"/>
    </row>
    <row r="6" spans="1:6" s="2" customFormat="1" ht="12.75">
      <c r="A6" s="3"/>
      <c r="B6" s="2" t="s">
        <v>41</v>
      </c>
      <c r="F6" s="4"/>
    </row>
    <row r="7" spans="1:2" s="2" customFormat="1" ht="12.75">
      <c r="A7" s="3" t="s">
        <v>27</v>
      </c>
      <c r="B7" s="3" t="s">
        <v>35</v>
      </c>
    </row>
    <row r="8" spans="1:6" s="2" customFormat="1" ht="12.75">
      <c r="A8" s="3" t="s">
        <v>28</v>
      </c>
      <c r="B8" s="3" t="s">
        <v>29</v>
      </c>
      <c r="F8" s="4"/>
    </row>
    <row r="9" spans="1:6" s="2" customFormat="1" ht="12.75">
      <c r="A9" s="3" t="s">
        <v>30</v>
      </c>
      <c r="B9" s="3" t="s">
        <v>34</v>
      </c>
      <c r="F9" s="4"/>
    </row>
    <row r="10" spans="1:6" s="2" customFormat="1" ht="12.75">
      <c r="A10" s="3" t="s">
        <v>31</v>
      </c>
      <c r="B10" s="6" t="s">
        <v>32</v>
      </c>
      <c r="F10" s="4"/>
    </row>
    <row r="11" spans="1:6" s="2" customFormat="1" ht="12.75">
      <c r="A11" s="3" t="s">
        <v>33</v>
      </c>
      <c r="B11" s="7" t="s">
        <v>37</v>
      </c>
      <c r="F11" s="4"/>
    </row>
    <row r="12" spans="2:6" s="2" customFormat="1" ht="12.75">
      <c r="B12" s="8"/>
      <c r="F12" s="4"/>
    </row>
    <row r="13" spans="1:6" s="13" customFormat="1" ht="15">
      <c r="A13" s="12" t="s">
        <v>39</v>
      </c>
      <c r="B13" s="12" t="s">
        <v>40</v>
      </c>
      <c r="C13" s="12">
        <v>2001</v>
      </c>
      <c r="D13" s="12">
        <v>2011</v>
      </c>
      <c r="E13" s="12" t="s">
        <v>0</v>
      </c>
      <c r="F13" s="12" t="s">
        <v>1</v>
      </c>
    </row>
    <row r="14" spans="1:6" s="14" customFormat="1" ht="15">
      <c r="A14" s="10"/>
      <c r="B14" s="10" t="s">
        <v>38</v>
      </c>
      <c r="C14" s="11">
        <v>103950</v>
      </c>
      <c r="D14" s="11">
        <v>118437</v>
      </c>
      <c r="E14" s="11">
        <f>D14-C14</f>
        <v>14487</v>
      </c>
      <c r="F14" s="11">
        <f>ROUND(E14,-2)</f>
        <v>14500</v>
      </c>
    </row>
    <row r="15" spans="1:6" ht="15">
      <c r="A15" s="10"/>
      <c r="B15" s="10"/>
      <c r="C15" s="11"/>
      <c r="D15" s="11"/>
      <c r="E15" s="10"/>
      <c r="F15" s="10"/>
    </row>
    <row r="16" spans="1:6" ht="15">
      <c r="A16" s="10" t="s">
        <v>2</v>
      </c>
      <c r="B16" s="10" t="s">
        <v>3</v>
      </c>
      <c r="C16" s="11">
        <v>10048</v>
      </c>
      <c r="D16" s="11">
        <v>12360</v>
      </c>
      <c r="E16" s="11">
        <f>D16-C16</f>
        <v>2312</v>
      </c>
      <c r="F16" s="11">
        <f>ROUND(E16,-2)</f>
        <v>2300</v>
      </c>
    </row>
    <row r="17" spans="1:6" ht="15">
      <c r="A17" s="10" t="s">
        <v>4</v>
      </c>
      <c r="B17" s="10" t="s">
        <v>5</v>
      </c>
      <c r="C17" s="11">
        <v>38937</v>
      </c>
      <c r="D17" s="11">
        <v>42867</v>
      </c>
      <c r="E17" s="11">
        <f>D17-C17</f>
        <v>3930</v>
      </c>
      <c r="F17" s="11">
        <f>ROUND(E17,-2)</f>
        <v>3900</v>
      </c>
    </row>
    <row r="18" spans="1:6" ht="15">
      <c r="A18" s="10" t="s">
        <v>6</v>
      </c>
      <c r="B18" s="10" t="s">
        <v>6</v>
      </c>
      <c r="C18" s="11">
        <v>8358</v>
      </c>
      <c r="D18" s="11">
        <v>8226</v>
      </c>
      <c r="E18" s="11">
        <f>D18-C18</f>
        <v>-132</v>
      </c>
      <c r="F18" s="11">
        <f>ROUND(E18,-2)</f>
        <v>-100</v>
      </c>
    </row>
    <row r="19" spans="1:6" ht="15">
      <c r="A19" s="10" t="s">
        <v>7</v>
      </c>
      <c r="B19" s="10" t="s">
        <v>8</v>
      </c>
      <c r="C19" s="11">
        <v>2351</v>
      </c>
      <c r="D19" s="11">
        <v>3801</v>
      </c>
      <c r="E19" s="11">
        <f>D19-C19</f>
        <v>1450</v>
      </c>
      <c r="F19" s="11">
        <f>ROUND(E19,-2)</f>
        <v>1500</v>
      </c>
    </row>
    <row r="20" spans="1:6" ht="15">
      <c r="A20" s="10" t="s">
        <v>9</v>
      </c>
      <c r="B20" s="10" t="s">
        <v>10</v>
      </c>
      <c r="C20" s="11">
        <v>5492</v>
      </c>
      <c r="D20" s="11">
        <v>7669</v>
      </c>
      <c r="E20" s="11">
        <f>D20-C20</f>
        <v>2177</v>
      </c>
      <c r="F20" s="11">
        <f>ROUND(E20,-2)</f>
        <v>2200</v>
      </c>
    </row>
    <row r="21" spans="1:6" ht="15">
      <c r="A21" s="10"/>
      <c r="B21" s="10"/>
      <c r="C21" s="11"/>
      <c r="D21" s="11"/>
      <c r="E21" s="10"/>
      <c r="F21" s="10"/>
    </row>
    <row r="22" spans="1:6" ht="15">
      <c r="A22" s="10" t="s">
        <v>11</v>
      </c>
      <c r="B22" s="10" t="s">
        <v>12</v>
      </c>
      <c r="C22" s="11">
        <v>8857</v>
      </c>
      <c r="D22" s="11">
        <v>8346</v>
      </c>
      <c r="E22" s="11">
        <f>D22-C22</f>
        <v>-511</v>
      </c>
      <c r="F22" s="11">
        <f>ROUND(E22,-2)</f>
        <v>-500</v>
      </c>
    </row>
    <row r="23" spans="1:6" ht="15">
      <c r="A23" s="10" t="s">
        <v>13</v>
      </c>
      <c r="B23" s="10" t="s">
        <v>14</v>
      </c>
      <c r="C23" s="11">
        <v>21562</v>
      </c>
      <c r="D23" s="11">
        <v>25539</v>
      </c>
      <c r="E23" s="11">
        <f>D23-C23</f>
        <v>3977</v>
      </c>
      <c r="F23" s="11">
        <f>ROUND(E23,-2)</f>
        <v>4000</v>
      </c>
    </row>
    <row r="24" spans="1:6" ht="15">
      <c r="A24" s="10" t="s">
        <v>15</v>
      </c>
      <c r="B24" s="10" t="s">
        <v>16</v>
      </c>
      <c r="C24" s="11">
        <v>4561</v>
      </c>
      <c r="D24" s="11">
        <v>4204</v>
      </c>
      <c r="E24" s="15">
        <f>D24-C24</f>
        <v>-357</v>
      </c>
      <c r="F24" s="11">
        <f>ROUND(E24,-2)</f>
        <v>-400</v>
      </c>
    </row>
    <row r="25" spans="1:6" ht="15">
      <c r="A25" s="10" t="s">
        <v>17</v>
      </c>
      <c r="B25" s="10" t="s">
        <v>18</v>
      </c>
      <c r="C25" s="11">
        <v>3102</v>
      </c>
      <c r="D25" s="11">
        <v>3129</v>
      </c>
      <c r="E25" s="11">
        <f>D25-C25</f>
        <v>27</v>
      </c>
      <c r="F25" s="11">
        <f>ROUND(E25,-2)</f>
        <v>0</v>
      </c>
    </row>
    <row r="26" spans="1:6" ht="15">
      <c r="A26" s="10" t="s">
        <v>19</v>
      </c>
      <c r="B26" s="10" t="s">
        <v>20</v>
      </c>
      <c r="C26" s="11">
        <v>2603</v>
      </c>
      <c r="D26" s="11">
        <v>2296</v>
      </c>
      <c r="E26" s="11">
        <f>D26-C26</f>
        <v>-307</v>
      </c>
      <c r="F26" s="11">
        <f>ROUND(E26,-2)</f>
        <v>-300</v>
      </c>
    </row>
  </sheetData>
  <hyperlinks>
    <hyperlink ref="B3" r:id="rId1" display="mfransham@oxford.gov.uk / 01865 252797"/>
    <hyperlink ref="B10" r:id="rId2" display="http://www.ons.gov.uk/census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mfransham</dc:creator>
  <cp:keywords/>
  <dc:description/>
  <cp:lastModifiedBy>mfransham</cp:lastModifiedBy>
  <dcterms:created xsi:type="dcterms:W3CDTF">2013-06-21T14:15:25Z</dcterms:created>
  <dcterms:modified xsi:type="dcterms:W3CDTF">2013-06-21T14:23:56Z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