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kemp/Library/Mobile Documents/com~apple~CloudDocs/Work Current 101120/Oxford/"/>
    </mc:Choice>
  </mc:AlternateContent>
  <xr:revisionPtr revIDLastSave="0" documentId="8_{9529B88D-BD91-424B-8CE0-972415B79CAB}" xr6:coauthVersionLast="47" xr6:coauthVersionMax="47" xr10:uidLastSave="{00000000-0000-0000-0000-000000000000}"/>
  <bookViews>
    <workbookView xWindow="0" yWindow="500" windowWidth="28800" windowHeight="15880" xr2:uid="{85E52AAC-91AB-48E6-9551-9197D3A309F7}"/>
  </bookViews>
  <sheets>
    <sheet name="TH_CT Review" sheetId="1" r:id="rId1"/>
  </sheets>
  <definedNames>
    <definedName name="_Hlk92974870" localSheetId="0">'TH_CT Review'!$A$18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<sst xmlns="http://schemas.openxmlformats.org/spreadsheetml/2006/main" count="75" uniqueCount="66">
  <si>
    <t>Sustainability Appraisal</t>
  </si>
  <si>
    <t>OGNA</t>
  </si>
  <si>
    <t>Transport Assessment</t>
  </si>
  <si>
    <t>Total</t>
  </si>
  <si>
    <t xml:space="preserve">Evidence </t>
  </si>
  <si>
    <t>Habitats Assessment</t>
  </si>
  <si>
    <t>Green Belt Study</t>
  </si>
  <si>
    <t>Water Cycle Study</t>
  </si>
  <si>
    <t>Strategic Flood Assessment</t>
  </si>
  <si>
    <t>Landscape Study</t>
  </si>
  <si>
    <t>Viability Assessment</t>
  </si>
  <si>
    <t>Air Quality Impact Assessment</t>
  </si>
  <si>
    <t>Carbon Study</t>
  </si>
  <si>
    <t>Health Impact Assessment</t>
  </si>
  <si>
    <t>Taken forward without Oxfordshire Plan?</t>
  </si>
  <si>
    <t>No, as would have involved assessment of broad locations which will no longer be needed.  However could be a need for joint cumulative impact assessment.</t>
  </si>
  <si>
    <t>Modelling not undertaken, but consistent approach may be needed due to cross boundary flows.  Assessment of broad locations for Oxfordshire Plan not needed.</t>
  </si>
  <si>
    <t xml:space="preserve">No commission, was intended for Reg 19 next year. </t>
  </si>
  <si>
    <t>Inception meeting held, no substantive work undertaken.</t>
  </si>
  <si>
    <t>Consultant has provided scope and method for the work.  Some limited work undertaken but appraisal not started.</t>
  </si>
  <si>
    <t>Uncertain.</t>
  </si>
  <si>
    <t>Consultant has provided scope and method for the work. Some work may have been undertaken on broad locations options appraisal and background work.</t>
  </si>
  <si>
    <t xml:space="preserve">Consultant has provided scope and method for the work.  Some work undertaken including workshop held with consultant and County transport collegues. </t>
  </si>
  <si>
    <t>Some work already undertaken on scope, meetings, data gathering but substantive work not undertaken.</t>
  </si>
  <si>
    <t xml:space="preserve">No, as would have involved assessment of broad locations for Oxfordshire Plan which will no longer be needed.  </t>
  </si>
  <si>
    <t>Development Potential Study</t>
  </si>
  <si>
    <t>County Green Belt Review could be needed including to explore enhancement potential involving green infrastructure provison.  However site specific assessment needed for Local Plans only.</t>
  </si>
  <si>
    <t>Not commissioned. HELAAs progressing.</t>
  </si>
  <si>
    <t xml:space="preserve">Baseline information being produced for level 1 SFRA.  Scope needs to be revisited as broad locations/site assessment no longer required for Oxfordshire Plan.  Potential for site assessment for Districts/City Local Plans to be undertaken.  Level 2 undertaken for Local Plans. </t>
  </si>
  <si>
    <t>N/A - consultants not commissioned.</t>
  </si>
  <si>
    <t>Gypsy and Traveller Study</t>
  </si>
  <si>
    <t>OXIS</t>
  </si>
  <si>
    <t xml:space="preserve">Consultant has provided scope and method for the work. No commission, was intended for Reg 19 next year. </t>
  </si>
  <si>
    <t xml:space="preserve">No consultant involvement. </t>
  </si>
  <si>
    <t>Green and Blue Infrastructure Assessment (internal work)</t>
  </si>
  <si>
    <t>Nature Recovery Strategy and Assessment (internal work)</t>
  </si>
  <si>
    <t xml:space="preserve">Based on wider determinants of health. Can be used as a template for Local Plans and a useful tool kit which the districts/city can use. Consultants instructed to complete work. Not needed for broad location options for Oxfordshire Plan. </t>
  </si>
  <si>
    <t>Substantial work already completed and paid for.  Consultants instructed to complete this work for Local Plans.</t>
  </si>
  <si>
    <t>Work completed last year. No further work completed due to consultant unresponsive. Consultant didn’t attend planned meeting on 5 August with no reason given.</t>
  </si>
  <si>
    <t xml:space="preserve">Status </t>
  </si>
  <si>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Study Cost (approx or estimated future cost under OX Plan)</t>
    </r>
  </si>
  <si>
    <t>Undertaken through District/City HELAAs. Peer review was planned way forward.</t>
  </si>
  <si>
    <t>Consultant has provided scope and method for the work for Oxfordshire Plan to assess broad location options but no work undertaken.  Wider green belt review scope was on pause.</t>
  </si>
  <si>
    <t>Consultant has provided scope and method for the work.  Some work may have been undertaken on broad locations options appraisal and background work. Further work was planned for Regulation 19.</t>
  </si>
  <si>
    <t>No commission. Intended potential commission for broad location assessment for Reg 19 next year.</t>
  </si>
  <si>
    <t>25,000 (broad locations assessment only)</t>
  </si>
  <si>
    <t>Only level 1 SFRA has been commissioned. Work being undertaken on baseline flooding situation to inform Local Plans.</t>
  </si>
  <si>
    <t>County wide study or planned existing baseline information could be beneficial to examine deficiencies/issues for Local Plans. Current scope is not appropriate as it was going to assess broad location options for the Oxfordshire Plan.</t>
  </si>
  <si>
    <t>Planned background report may still be needed for Local Plans.  Whole Plan viability appraisal not needed possibly except if any Oxfordshire Plan policies are retained through Local Plans.</t>
  </si>
  <si>
    <t>Not commissoned. To be undertaken by Districts/city for Local Plans instead.</t>
  </si>
  <si>
    <t>County wide study likely needed for Local Plans.  Should use different consultants. Need to seek any current information held by consultants.</t>
  </si>
  <si>
    <t>Not needed for broad location options for Oxfordshire Plan.  Potential for planning policy County wide work for Local Plans.</t>
  </si>
  <si>
    <t>Not needed for broad location options for Oxfordshire Plan.  Work progressed by wider County for use in Local Plans.</t>
  </si>
  <si>
    <t>Infrastructure related to broad locations options not required, but OXIS project could be taken forward to assist in infrastructure provision for County and Local Plans.</t>
  </si>
  <si>
    <t>Could be a need for joint consistent evidence across Oxfordshire, e.g for design and construction/whole life cycle carbon and emmissions to inform Local Plans.</t>
  </si>
  <si>
    <t>Transport collegues consulted on transport infrastructure needs/those in the pipeline for broad locations.  No consultant commisson, was intended for Reg 19 next year.</t>
  </si>
  <si>
    <t>delay consultant
where does funding come for this?</t>
  </si>
  <si>
    <t>further discussion LNP</t>
  </si>
  <si>
    <t>Notes from HoP meeting 12 Aug</t>
  </si>
  <si>
    <t>not to progress</t>
  </si>
  <si>
    <t>City doing own study
West - not sure what to do yet, as they got challenged on previous LP re Hsg Mkt area
Cher - doing own study</t>
  </si>
  <si>
    <t>finish base line date - further conversation @ oppo</t>
  </si>
  <si>
    <t>further conversation @ oppo</t>
  </si>
  <si>
    <t>not to progress but share methodology</t>
  </si>
  <si>
    <t>agree secure new consult and progress
further conversation @ oppo</t>
  </si>
  <si>
    <t>not to progress
EA advised do something at county level (Cherwell doing a B&amp;G Strategy)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</si>
</sst>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4" fontId="1" fillId="2" borderId="0" xfId="0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3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5753-DC3C-4288-B8BA-E00F8F07C0B5}">
  <dimension ref="A1:E19"/>
  <sheetViews>
    <sheetView tabSelected="1" workbookViewId="0">
      <selection activeCell="E18" sqref="E18"/>
    </sheetView>
  </sheetViews>
  <sheetFormatPr baseColWidth="10" defaultColWidth="8.83203125" defaultRowHeight="15" x14ac:dyDescent="0.2"/>
  <cols>
    <col min="1" max="1" width="28.83203125" customWidth="1"/>
    <col min="2" max="2" width="46" style="1" customWidth="1"/>
    <col min="3" max="3" width="18.33203125" customWidth="1"/>
    <col min="4" max="4" width="46.6640625" style="6" customWidth="1"/>
    <col min="5" max="5" width="25.33203125" style="10" customWidth="1"/>
    <col min="6" max="6" width="9.33203125" customWidth="1"/>
    <col min="7" max="7" width="15.33203125" customWidth="1"/>
    <col min="8" max="8" width="23.33203125" customWidth="1"/>
    <col min="9" max="9" width="34.1640625" customWidth="1"/>
    <col min="10" max="10" width="10.33203125" customWidth="1"/>
  </cols>
  <sheetData>
    <row r="1" spans="1:5" ht="64" x14ac:dyDescent="0.2">
      <c r="A1" s="11" t="s">
        <v>4</v>
      </c>
      <c r="B1" s="12" t="s">
        <v>14</v>
      </c>
      <c r="C1" s="12" t="s">
        <v>40</v>
      </c>
      <c r="D1" s="12" t="s">
        <v>39</v>
      </c>
      <c r="E1" s="12" t="s">
        <v>58</v>
      </c>
    </row>
    <row r="2" spans="1:5" ht="67.5" customHeight="1" x14ac:dyDescent="0.2">
      <c r="A2" s="8" t="s">
        <v>0</v>
      </c>
      <c r="B2" s="10" t="s">
        <v>24</v>
      </c>
      <c r="C2" s="9">
        <v>33000</v>
      </c>
      <c r="D2" s="7" t="s">
        <v>19</v>
      </c>
      <c r="E2" s="10" t="s">
        <v>59</v>
      </c>
    </row>
    <row r="3" spans="1:5" ht="78.75" customHeight="1" x14ac:dyDescent="0.2">
      <c r="A3" s="8" t="s">
        <v>1</v>
      </c>
      <c r="B3" s="10" t="s">
        <v>20</v>
      </c>
      <c r="C3" s="9">
        <v>90000</v>
      </c>
      <c r="D3" s="7" t="s">
        <v>23</v>
      </c>
      <c r="E3" s="10" t="s">
        <v>60</v>
      </c>
    </row>
    <row r="4" spans="1:5" ht="66" customHeight="1" x14ac:dyDescent="0.2">
      <c r="A4" s="8" t="s">
        <v>5</v>
      </c>
      <c r="B4" s="10" t="s">
        <v>15</v>
      </c>
      <c r="C4" s="9">
        <v>100000</v>
      </c>
      <c r="D4" s="7" t="s">
        <v>43</v>
      </c>
      <c r="E4" s="10" t="s">
        <v>59</v>
      </c>
    </row>
    <row r="5" spans="1:5" ht="34.5" customHeight="1" x14ac:dyDescent="0.2">
      <c r="A5" s="8" t="s">
        <v>25</v>
      </c>
      <c r="B5" s="10" t="s">
        <v>41</v>
      </c>
      <c r="C5" s="8">
        <v>0</v>
      </c>
      <c r="D5" s="8" t="s">
        <v>27</v>
      </c>
      <c r="E5" s="10" t="s">
        <v>59</v>
      </c>
    </row>
    <row r="6" spans="1:5" ht="75" customHeight="1" x14ac:dyDescent="0.2">
      <c r="A6" s="8" t="s">
        <v>6</v>
      </c>
      <c r="B6" s="10" t="s">
        <v>26</v>
      </c>
      <c r="C6" s="7" t="s">
        <v>45</v>
      </c>
      <c r="D6" s="7" t="s">
        <v>42</v>
      </c>
      <c r="E6" s="10" t="s">
        <v>59</v>
      </c>
    </row>
    <row r="7" spans="1:5" ht="76.5" customHeight="1" x14ac:dyDescent="0.2">
      <c r="A7" s="8" t="s">
        <v>7</v>
      </c>
      <c r="B7" s="10" t="s">
        <v>47</v>
      </c>
      <c r="C7" s="9">
        <v>40000</v>
      </c>
      <c r="D7" s="7" t="s">
        <v>21</v>
      </c>
      <c r="E7" s="10" t="s">
        <v>61</v>
      </c>
    </row>
    <row r="8" spans="1:5" ht="68.25" customHeight="1" x14ac:dyDescent="0.2">
      <c r="A8" s="8" t="s">
        <v>2</v>
      </c>
      <c r="B8" s="10" t="s">
        <v>16</v>
      </c>
      <c r="C8" s="9">
        <v>100000</v>
      </c>
      <c r="D8" s="7" t="s">
        <v>22</v>
      </c>
      <c r="E8" s="10" t="s">
        <v>62</v>
      </c>
    </row>
    <row r="9" spans="1:5" ht="108.75" customHeight="1" x14ac:dyDescent="0.2">
      <c r="A9" s="8" t="s">
        <v>8</v>
      </c>
      <c r="B9" s="10" t="s">
        <v>28</v>
      </c>
      <c r="C9" s="9">
        <v>10000</v>
      </c>
      <c r="D9" s="7" t="s">
        <v>46</v>
      </c>
      <c r="E9" s="10" t="s">
        <v>61</v>
      </c>
    </row>
    <row r="10" spans="1:5" ht="33" customHeight="1" x14ac:dyDescent="0.2">
      <c r="A10" s="8" t="s">
        <v>9</v>
      </c>
      <c r="B10" s="10" t="s">
        <v>29</v>
      </c>
      <c r="C10" s="9">
        <v>15000</v>
      </c>
      <c r="D10" s="7" t="s">
        <v>44</v>
      </c>
      <c r="E10" s="10" t="s">
        <v>59</v>
      </c>
    </row>
    <row r="11" spans="1:5" ht="67.5" customHeight="1" x14ac:dyDescent="0.2">
      <c r="A11" s="8" t="s">
        <v>10</v>
      </c>
      <c r="B11" s="10" t="s">
        <v>48</v>
      </c>
      <c r="C11" s="9">
        <v>47000</v>
      </c>
      <c r="D11" s="7" t="s">
        <v>18</v>
      </c>
      <c r="E11" s="10" t="s">
        <v>59</v>
      </c>
    </row>
    <row r="12" spans="1:5" ht="38.25" customHeight="1" x14ac:dyDescent="0.2">
      <c r="A12" s="8" t="s">
        <v>11</v>
      </c>
      <c r="B12" s="10" t="s">
        <v>49</v>
      </c>
      <c r="C12" s="9">
        <v>30000</v>
      </c>
      <c r="D12" s="7" t="s">
        <v>17</v>
      </c>
      <c r="E12" s="10" t="s">
        <v>59</v>
      </c>
    </row>
    <row r="13" spans="1:5" ht="62.25" customHeight="1" x14ac:dyDescent="0.2">
      <c r="A13" s="8" t="s">
        <v>12</v>
      </c>
      <c r="B13" s="10" t="s">
        <v>54</v>
      </c>
      <c r="C13" s="9">
        <v>15000</v>
      </c>
      <c r="D13" s="7" t="s">
        <v>32</v>
      </c>
      <c r="E13" s="10" t="s">
        <v>63</v>
      </c>
    </row>
    <row r="14" spans="1:5" ht="63.75" customHeight="1" x14ac:dyDescent="0.2">
      <c r="A14" s="8" t="s">
        <v>31</v>
      </c>
      <c r="B14" s="10" t="s">
        <v>53</v>
      </c>
      <c r="C14" s="9">
        <v>47000</v>
      </c>
      <c r="D14" s="7" t="s">
        <v>55</v>
      </c>
      <c r="E14" s="14" t="s">
        <v>56</v>
      </c>
    </row>
    <row r="15" spans="1:5" ht="67.5" customHeight="1" x14ac:dyDescent="0.2">
      <c r="A15" s="8" t="s">
        <v>30</v>
      </c>
      <c r="B15" s="10" t="s">
        <v>50</v>
      </c>
      <c r="C15" s="8">
        <v>0</v>
      </c>
      <c r="D15" s="10" t="s">
        <v>38</v>
      </c>
      <c r="E15" s="14" t="s">
        <v>64</v>
      </c>
    </row>
    <row r="16" spans="1:5" ht="81.75" customHeight="1" x14ac:dyDescent="0.2">
      <c r="A16" s="8" t="s">
        <v>13</v>
      </c>
      <c r="B16" s="10" t="s">
        <v>36</v>
      </c>
      <c r="C16" s="9">
        <v>5000</v>
      </c>
      <c r="D16" s="7" t="s">
        <v>37</v>
      </c>
      <c r="E16" s="10" t="s">
        <v>59</v>
      </c>
    </row>
    <row r="17" spans="1:5" ht="60.75" customHeight="1" x14ac:dyDescent="0.2">
      <c r="A17" s="13" t="s">
        <v>34</v>
      </c>
      <c r="B17" s="10" t="s">
        <v>51</v>
      </c>
      <c r="C17" s="9">
        <v>0</v>
      </c>
      <c r="D17" s="7" t="s">
        <v>33</v>
      </c>
      <c r="E17" s="10" t="s">
        <v>65</v>
      </c>
    </row>
    <row r="18" spans="1:5" ht="60.75" customHeight="1" x14ac:dyDescent="0.2">
      <c r="A18" s="13" t="s">
        <v>35</v>
      </c>
      <c r="B18" s="10" t="s">
        <v>52</v>
      </c>
      <c r="C18" s="9">
        <v>0</v>
      </c>
      <c r="D18" s="7" t="s">
        <v>33</v>
      </c>
      <c r="E18" s="10" t="s">
        <v>57</v>
      </c>
    </row>
    <row r="19" spans="1:5" x14ac:dyDescent="0.2">
      <c r="A19" s="2" t="s">
        <v>3</v>
      </c>
      <c r="B19" s="4"/>
      <c r="C19" s="3">
        <f>SUM(C2:C18)</f>
        <v>532000</v>
      </c>
      <c r="D1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TH_CT Review</vt:lpstr>
      <vt:lpstr>'TH_CT Review'!_Hlk92974870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Tina - E&amp;E</dc:creator>
  <cp:lastModifiedBy>Ian Kemp</cp:lastModifiedBy>
  <dcterms:created xsi:type="dcterms:W3CDTF">2022-08-04T09:43:58Z</dcterms:created>
  <dcterms:modified xsi:type="dcterms:W3CDTF">2024-06-12T18:35:57Z</dcterms:modified>
</cp:coreProperties>
</file>