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89cadc4df7aa1b73/Desktop/current/"/>
    </mc:Choice>
  </mc:AlternateContent>
  <xr:revisionPtr revIDLastSave="0" documentId="8_{20FF3245-CAE3-4187-9B6C-D166B44AEB7C}" xr6:coauthVersionLast="47" xr6:coauthVersionMax="47" xr10:uidLastSave="{00000000-0000-0000-0000-000000000000}"/>
  <bookViews>
    <workbookView xWindow="-120" yWindow="-120" windowWidth="21840" windowHeight="13020" activeTab="6" xr2:uid="{1FE5AF2A-73D8-49D2-A488-316551FFB044}"/>
  </bookViews>
  <sheets>
    <sheet name="Summary" sheetId="7" r:id="rId1"/>
    <sheet name="Batch 4" sheetId="1" r:id="rId2"/>
    <sheet name="Batch 1" sheetId="2" r:id="rId3"/>
    <sheet name="Batch 3" sheetId="3" r:id="rId4"/>
    <sheet name="Batch 5" sheetId="4" r:id="rId5"/>
    <sheet name="Batch 2" sheetId="5" r:id="rId6"/>
    <sheet name="Online"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7" l="1"/>
  <c r="G10" i="7"/>
  <c r="D10" i="7"/>
  <c r="E10" i="7"/>
  <c r="H10" i="7"/>
  <c r="C10" i="7"/>
  <c r="J8" i="7"/>
  <c r="J7" i="7"/>
  <c r="J6" i="7"/>
  <c r="J5" i="7"/>
  <c r="J4" i="7"/>
  <c r="J3" i="7"/>
  <c r="A9" i="6"/>
  <c r="J10" i="7" l="1"/>
  <c r="F11" i="7" s="1"/>
  <c r="E11" i="7" l="1"/>
  <c r="C11" i="7"/>
  <c r="H11" i="7"/>
  <c r="G11" i="7"/>
  <c r="D11" i="7"/>
</calcChain>
</file>

<file path=xl/sharedStrings.xml><?xml version="1.0" encoding="utf-8"?>
<sst xmlns="http://schemas.openxmlformats.org/spreadsheetml/2006/main" count="312" uniqueCount="278">
  <si>
    <t>Veterinary surgery</t>
  </si>
  <si>
    <t>We have very little for the community. Everything needs investment and input</t>
  </si>
  <si>
    <t>With having such large recreational parks - be wonderful to see small splash pool added like Cutteslowe Park</t>
  </si>
  <si>
    <t>Parks should be maintained regularly</t>
  </si>
  <si>
    <t>Pharmacy provision</t>
  </si>
  <si>
    <t>Area around shops is very dirty. There is no Sainsbury or Tesco Express. The closest is 35 minutes walk, by foot.</t>
  </si>
  <si>
    <t>Café/coffee shop. More school choice - large schools are intimidating for many people from diverse backgrounds.</t>
  </si>
  <si>
    <t>More community clinics, such as specialist nurses, housing (?), diabetes, smoking cessation, drugs are imparing the population's health.</t>
  </si>
  <si>
    <t>Community spaces need improvement - village hall, community centre.</t>
  </si>
  <si>
    <t>Café in the park off Oxford Rd</t>
  </si>
  <si>
    <t>It took us 2 years to find a dentist after moving to Oxford, and it's in Headington. More NHS dental services would be great</t>
  </si>
  <si>
    <t>Would be nice to have a shop that sells fruit and veg</t>
  </si>
  <si>
    <t>Medical facilities - GP/dentists, sports. Remove division of Littlemore and Cowley.</t>
  </si>
  <si>
    <t>Doctors and dentists non existent. As for meeting places, both pubs leave a lot to be desired</t>
  </si>
  <si>
    <t>Now access by car to centre so much more difficult need better shops locally that are affordable. Need car at the moment for big shop at reasonable prices or delivery if have internet to order but many do not.</t>
  </si>
  <si>
    <t>I would love to see our green spaces more usable by different groups.</t>
  </si>
  <si>
    <t>More LTNs</t>
  </si>
  <si>
    <t>Park by Herschel Crescent could do with a bigger concrete/tarmac patch for basketball. Aldso, a climbing frame for 5-10 years old would be nice</t>
  </si>
  <si>
    <t>Pharmacy. Upgraded library</t>
  </si>
  <si>
    <t>Need basics in Littlemore, like a pharmacy at least</t>
  </si>
  <si>
    <t>Doctor's surgery</t>
  </si>
  <si>
    <t>Cut off with LTNs nothing for older or younger people to do</t>
  </si>
  <si>
    <t>A greengrocers would be good</t>
  </si>
  <si>
    <t>Need immediate health and dentistry facilities. Priority</t>
  </si>
  <si>
    <t>Bike racks and rainshelters in recreation grounds</t>
  </si>
  <si>
    <t>Parking is terrible especially along Giles Rd. Off road parking would be really helpful</t>
  </si>
  <si>
    <t>More coffee shops</t>
  </si>
  <si>
    <t>More meeting spaces and things/groups for people of all ages</t>
  </si>
  <si>
    <t>Medical facs</t>
  </si>
  <si>
    <t>Coffee shops</t>
  </si>
  <si>
    <t>Food shops</t>
  </si>
  <si>
    <t>Recreation facs</t>
  </si>
  <si>
    <t>Miscellaneous</t>
  </si>
  <si>
    <t>Totals</t>
  </si>
  <si>
    <t>Stop building extra housing and improve the area first</t>
  </si>
  <si>
    <t>We miss the local pubs that have closed as meeting places for locals</t>
  </si>
  <si>
    <t>Quiet streets with no double decker buses shaking the houses as they go by (Bodley Rd)</t>
  </si>
  <si>
    <t>All of the above are some combination of dirty, scruffy, hard to find or badly maintained. No doctor as far as I know.</t>
  </si>
  <si>
    <t>Chemist. We used to have one in the 60s. Also had doctors in the 60s.</t>
  </si>
  <si>
    <t>Involve the young</t>
  </si>
  <si>
    <t>More could be done for older people</t>
  </si>
  <si>
    <t>A GP, pharmacy, more local shops. Removing the cycle pedestrian crossing from the top of Newman Rd</t>
  </si>
  <si>
    <t>Surely we justify a branch surgery or something with extra population</t>
  </si>
  <si>
    <t>Clean up the shops in area. Stop the drunks and addict drug dealers parking outside shops (Black BMW ) and dealing openly.</t>
  </si>
  <si>
    <t>The youth need safe places - skate park?</t>
  </si>
  <si>
    <t>No doctors or dentists in Littlemore. We have to walk to Blackbird Leys and it's not practical</t>
  </si>
  <si>
    <t>There needs to be more accessible places for wheelchair users. There needs to be more things for teenagers to do.</t>
  </si>
  <si>
    <t>If LTN wasn't there would be good</t>
  </si>
  <si>
    <t>Investment</t>
  </si>
  <si>
    <t>Get rid of LTNs. They separate Littlemore from Cowley</t>
  </si>
  <si>
    <t>Transport and access to activities for elderly people (I am 95).</t>
  </si>
  <si>
    <t>Chemist needed</t>
  </si>
  <si>
    <t>More restaurants, cafes, pubs.</t>
  </si>
  <si>
    <t>Make roads for mobiles scoots (?)</t>
  </si>
  <si>
    <t>Better quality local shops &amp; café (indept. or small chains)</t>
  </si>
  <si>
    <t>Any amenities would be most welcome in this village</t>
  </si>
  <si>
    <t>Doctors, dentists</t>
  </si>
  <si>
    <t>More shops</t>
  </si>
  <si>
    <t>Community pub/shop</t>
  </si>
  <si>
    <t>Local doctors, monitoring of activities that happen in local park</t>
  </si>
  <si>
    <t>No cafes or places to sit and meet. Parks could be improved</t>
  </si>
  <si>
    <t>Let us phone for our prescriptions</t>
  </si>
  <si>
    <t>We need a doctors, as dentist and a pharmacy</t>
  </si>
  <si>
    <t>There is no healthcare provision currently, no dotor, pharmacy or dentist. That is totally unacceptable</t>
  </si>
  <si>
    <t>Library is inaccessible on foot</t>
  </si>
  <si>
    <t>A bookshop/café where you could read/chat and take laptop - so workspace would be great</t>
  </si>
  <si>
    <t>A bus to Sainsbury's</t>
  </si>
  <si>
    <t>Doctors surgery required</t>
  </si>
  <si>
    <t>Need to be able to get to doctors and dentist without these LTNs</t>
  </si>
  <si>
    <t>More police patrols please. Tougher sentencing</t>
  </si>
  <si>
    <t>Gym equipment at play areas. More dog wastebins in parks and streets. Better play area equipment for all age groups</t>
  </si>
  <si>
    <t>Remove LTNs</t>
  </si>
  <si>
    <t>Need café open all day [with] cheap food for all people, for meeting parents and elderly</t>
  </si>
  <si>
    <t>The library needs to be in a more central location away from school premises</t>
  </si>
  <si>
    <t>I feel the LTNs have isolated Littlemore and made it more difficult to get to doctors, shops etc</t>
  </si>
  <si>
    <t>Shops are fine but need to be able to access Cowley centre directly by transport of choice using shortest route</t>
  </si>
  <si>
    <t>Road traffic system specially Cowley Rd area</t>
  </si>
  <si>
    <t>Coffee shop would be nice</t>
  </si>
  <si>
    <t>Littlemore is trapped by the Science Park, Bypass Rd, A1074 and other physical limitations. All significant amenities are beyond reach.</t>
  </si>
  <si>
    <t>Health centre dentist more buses</t>
  </si>
  <si>
    <t>There are no medical facilities within walking distance</t>
  </si>
  <si>
    <t>Pharmacy or GP surgery. Gym or other sports facilities</t>
  </si>
  <si>
    <t>Needs cafes and places to meet</t>
  </si>
  <si>
    <t>Unrestricted access to Cowlet Centre by car</t>
  </si>
  <si>
    <t>The LTNs have isolated Littlemore. We don't have a doctor, pharmacy vets or amenities. Buses now every 40 mins because LTNs slow their journey</t>
  </si>
  <si>
    <t>Esp now no 16 bus doesn't run and 5A is so unreliable, we're fairly cut off from doctors/dentists, unless using a car but even then parking is getting harder to find.</t>
  </si>
  <si>
    <t>Needs café/daytime meeting places. Really unacceptable to have no medical facilities given housing expansion</t>
  </si>
  <si>
    <t xml:space="preserve">Shop areas need brightening up </t>
  </si>
  <si>
    <t>More events. Shopping areas need improvement</t>
  </si>
  <si>
    <t>More fitness classes aimed at 14+</t>
  </si>
  <si>
    <t>Would be really good to have a local health centre, and likewise gym/pool</t>
  </si>
  <si>
    <t>The park behind Carpenter Close is outdated, other local parks have been undated</t>
  </si>
  <si>
    <t>It would be nice to have a café</t>
  </si>
  <si>
    <t>Pedestrian access to the Library is unpleasant</t>
  </si>
  <si>
    <t>Need more shops. Opne regular</t>
  </si>
  <si>
    <t>Get rid of LTNs</t>
  </si>
  <si>
    <t>We've been forgotten</t>
  </si>
  <si>
    <t>Would be good to have more of a community where people of all generations could get together [unclear] other activities</t>
  </si>
  <si>
    <t>Other shops</t>
  </si>
  <si>
    <t>I don't think we have a Library in Littlemore, which could be useful in the long run</t>
  </si>
  <si>
    <t>Playground on Oxford Road needs cleaning up. (New swings)</t>
  </si>
  <si>
    <t>Due to LTNs and poor bus service, traffic standstills. Going back to the old days of baker, butcher etc.. woul be good. A Doctor's surgery would be a huge benefit.</t>
  </si>
  <si>
    <t>More play equipment, sand pit etc..</t>
  </si>
  <si>
    <t>Need local doctors, dentist.</t>
  </si>
  <si>
    <t>There are no fun places for young people to socialise.</t>
  </si>
  <si>
    <t>Cafe facilities to improve social connections</t>
  </si>
  <si>
    <t>Acceptable assuming the library is still open. Health centre, restaurants, dentist.</t>
  </si>
  <si>
    <t>A good family pub.</t>
  </si>
  <si>
    <t>We exactly need train station to reach other places. We are lining (?) serious problems on that.</t>
  </si>
  <si>
    <t>There is no dentist available in the community and nearest GP is located in Donnington.</t>
  </si>
  <si>
    <t>No park, recreation facilities for youth.</t>
  </si>
  <si>
    <t>More GP Practices nearby would be good.</t>
  </si>
  <si>
    <t>More grocers, especially for veg/fruit.</t>
  </si>
  <si>
    <t>Cafes are lacking</t>
  </si>
  <si>
    <t>Oxford Road Park needs improvement for Children</t>
  </si>
  <si>
    <t>Pot holes and pavement Dog mess</t>
  </si>
  <si>
    <t>Coffee shops, better shops.</t>
  </si>
  <si>
    <t>Better local information about the locations of all of the above community amenities, not everyone has Internet</t>
  </si>
  <si>
    <t>No doctor's surgery and no veterinary surgery. These are needed</t>
  </si>
  <si>
    <t>A good pub with a garden</t>
  </si>
  <si>
    <t>Much more community, police, wardens, speed, cameras, etc.., especially on Sandy Lane</t>
  </si>
  <si>
    <t>A doctor surgery, a dentist and a pharmacy would be a big improvement</t>
  </si>
  <si>
    <t>More use of Village Hall</t>
  </si>
  <si>
    <t>Definitely need a chemist and decent shops</t>
  </si>
  <si>
    <t>Railway to Oxford</t>
  </si>
  <si>
    <t>Opening the railway to Oxford would be a good way to reduce traffic problems</t>
  </si>
  <si>
    <t>More shops (local) doctors dentists</t>
  </si>
  <si>
    <t>I don't have children so can't comment on some items, but I think there is a dire need for healthcare services, doctors, dentist, pharmacy et cetera</t>
  </si>
  <si>
    <t>Any kind of health service would be an improvement</t>
  </si>
  <si>
    <t>Sainsbury's pharmacy has closed we need another.</t>
  </si>
  <si>
    <t>A sports, art, music and meeting centre</t>
  </si>
  <si>
    <t>Free use of the village hall to encourage, exercise, dance classes, etc..</t>
  </si>
  <si>
    <t>Need a health centre</t>
  </si>
  <si>
    <t>A GP surgery would be brilliant</t>
  </si>
  <si>
    <t>A doctor's surgery would be good</t>
  </si>
  <si>
    <t>Roadside parking needs to be suitable for bus route</t>
  </si>
  <si>
    <t>Need more improvements on kids, playgrounds and parks</t>
  </si>
  <si>
    <t>Need more Public notice boards, more stand out and kept up to date.</t>
  </si>
  <si>
    <t>Littlemore needs to improve &amp; extend facilities for youth groups. The village hall is under used. The local parks are under used &amp; more organised activity should be put in place to improve that.</t>
  </si>
  <si>
    <t>Littlemore needs improvements in services and amenities. Our area is very impoverished in these benefits.</t>
  </si>
  <si>
    <t>Greater health and early years provision please</t>
  </si>
  <si>
    <t>There is nothing in Littlemore, no Drs surgery, no dentist, very little for children to do. Park spaces always overgrown.</t>
  </si>
  <si>
    <t>- A pharmacy would be good in the absence of a GP in the area.</t>
  </si>
  <si>
    <t>- A charity shop could be good.</t>
  </si>
  <si>
    <t>- A library that is actually in the heart of Littlemore and in its own building rather than being inside the secondary school - people are often unaware that it exists or feel like they shouldn't go in there because it's in a school.i think the community centre would be a great location!</t>
  </si>
  <si>
    <t>- A more active community centre, more like the one in rose hill that has things happening at it rather than it just being a building that people can hire out.</t>
  </si>
  <si>
    <t>Littlemore needs severe improvements for the sustainability of its future.</t>
  </si>
  <si>
    <t>We need a doctors surgery, dentist, a place for the community to meet for general public, maybe a food bank, youth club, shops, pubs/restuarants/cafes.</t>
  </si>
  <si>
    <t>Better recreation facilities for children and young adults. Meeting place with activities to keep youngsters off the streets.</t>
  </si>
  <si>
    <t>Residents of Littlemore need access to a dentist, doctors, adequate shops, transport links, library, a community hub/centre offering sign-posting and support, more funded nursery places, youth support provision, elderly support provision. To access the majority of the above, residents have to travel to another part of Oxford, which has been made even more difficult to access due to the LTN's.</t>
  </si>
  <si>
    <t>We have many meeting places available. We are starting to have a few regular events set up for the community. But it would be great if we could have a hub where people could meet regularly and make use of services like drs, dentist and advice services.</t>
  </si>
  <si>
    <t>Some of the old pubs could be made into updated restaurants with parking  which would attract a lot of people</t>
  </si>
  <si>
    <t>To help upgrade the Village Hall and to rethink how the Community Centre could be used for the benefit of the community.</t>
  </si>
  <si>
    <t>Zebra crossing from cardinal house over the road to the shops</t>
  </si>
  <si>
    <t>The problem with dentists isn't specific to Littlemore--it's the overall national shortage of NHS dentists. But, of course, it's a problem here as well.</t>
  </si>
  <si>
    <t>"GP surgery with NHS dentist</t>
  </si>
  <si>
    <t>Holiday clubs/schemes for children in Littlemore "</t>
  </si>
  <si>
    <t>A decent local shop that you can access easily, such as a local co-op without having to get in the car. Better bus service, doctors, pharmacy etc…</t>
  </si>
  <si>
    <t>"The Sainsburys makes it easy to buy most things but it would be nice if there were cafes.</t>
  </si>
  <si>
    <t>I don't have any children but there doesn't seem to be much going on here for young people."</t>
  </si>
  <si>
    <t>A GP, a dentist and a chip shop would be beneficial.</t>
  </si>
  <si>
    <t>More shops. More for young kids to do to keep them off the streets.</t>
  </si>
  <si>
    <t>"More dog bins in Airfied/Herschel Recreation Ground.</t>
  </si>
  <si>
    <t>More dog / litter bins around the area to discourage people from dropping litter and leaving dog waste."</t>
  </si>
  <si>
    <t>Gym equipment at the two main parks for all age groups to used a chemist would be a good shop to have . Also better play areas for all age groups of children to used maybe things like more basket ball posts . Also more dog poo bins in parks and maybe in some roads be good to</t>
  </si>
  <si>
    <t>yes remove the Crowell Road LTN so people can access all the facilities, shopping, Doctors, Dentists that we don't have in Littlemore.</t>
  </si>
  <si>
    <t>It would be great if there was more in Littlemore for babies/children that was easily accessible, instead of having to travel to Rose Hill or Blackbird Leys for instance.</t>
  </si>
  <si>
    <t>Littlemore could do with a social hub</t>
  </si>
  <si>
    <t>Yes we need a lot more improvements such as a dentist and a doctor surgery in Littlemore BEFORE we are imprisoned by cameras and road blocks</t>
  </si>
  <si>
    <t>Before you keep building new properties try investing in new infrastructure to support everyone</t>
  </si>
  <si>
    <t>"Village Hall and Community Centre are rather barren places with no social vibe.  </t>
  </si>
  <si>
    <t>Get rid of LTNS</t>
  </si>
  <si>
    <t>Get rid of the LTNs at least we can get from A to B.</t>
  </si>
  <si>
    <t>A actually more to do with services, cleaning, play ground and walkway</t>
  </si>
  <si>
    <t>We have no dental practice or GP in Littlemore and the LTN’s prevents us from visiting the nearest one easily</t>
  </si>
  <si>
    <t>Get rid of the LTN on Crowell Road to allow us to access Cowley Centre</t>
  </si>
  <si>
    <t>Stop building houses and start putting amenities in place before adding more people who won't have access to what is not there to begin with!!</t>
  </si>
  <si>
    <t>We need  more street lamps in our street only got one and it's not light enough</t>
  </si>
  <si>
    <t>Doctors and Pharmacy needed</t>
  </si>
  <si>
    <t>Littlemore is soon to lose on of the few community assets that it has, in the form of the Kassam Stadium and the football club. Rather than building ever more houses which lack key amenities, it would be good for this site to be used to provide key amenities for the community - such as a GP surgery or sports and recreation facilities.</t>
  </si>
  <si>
    <t>Taking care of roadworks and hedges and overgrown grass</t>
  </si>
  <si>
    <t>A quality restaurant or coffee shop would be a great addition to Littlemore. The green spaces are great but could do with more trees for shade</t>
  </si>
  <si>
    <t>A medical centre. Updated community centre</t>
  </si>
  <si>
    <t>"The Oxford road recration ground is a fab space but could be so much better - please can money and time be focussed here.</t>
  </si>
  <si>
    <t>The area would massively benefit from a Gp abs dentist.</t>
  </si>
  <si>
    <t>The pubs would provide excellent meeting spaces but currently they are closed Or very ‘local’</t>
  </si>
  <si>
    <t>Transport links need improvement</t>
  </si>
  <si>
    <t>Please remove the LTN on Crowell Road so that Littlemore is not cut off from Cowley.</t>
  </si>
  <si>
    <t>we require Doctors, Dentist and a Chemist</t>
  </si>
  <si>
    <t>there are no Doctors or Dentist or Chemist with Littlemore, this is unacceptable</t>
  </si>
  <si>
    <t>"More community spaces that are available for others to use.</t>
  </si>
  <si>
    <t>More restaurants/cafes where people can meet others"</t>
  </si>
  <si>
    <t>There needs to be significantly better provision of healthcare services. There is no GP, dental practice, and since the Lloyds closed in Sainsbury's, no local pharmacy</t>
  </si>
  <si>
    <t>Littlemore Health clinic. More NHS dentists</t>
  </si>
  <si>
    <t>"I think that all the issues in this survey need to be considered in the light of the likely developments on the Kassam Stadium site and the land south of Grenoble Road. If there is further development on these lines then the infrastructure needs in Littlemore including aspects such as drainage, water/sewerage and broadband provision needs to be addressed.</t>
  </si>
  <si>
    <t>Provision for primary health care in or very near Littlemore needs to be improved, preferably with a health centre with GP and associated services. But even if this takes a long time, as seems likely, issues such as pharmacy and mobile surgery/clinic services must be addressed urgently.</t>
  </si>
  <si>
    <t>While recreational and sports facilities are acceptable, they need to be available to the whole community, eg at Oxford Academy.</t>
  </si>
  <si>
    <t>Activities for young people needs to be improved, in consultation with young people, but certainly including youth club provision.</t>
  </si>
  <si>
    <t>I should like to see incentives for a greater variety of shops, eg by the City Council offering reduced rents for some desirable types of shop currently lacking eg selling fresh food and providing meeting places.</t>
  </si>
  <si>
    <t>The Community Centre needs considerable investment, preferably using surrounding land and shops to provide a much improved set of facilities for Littlemore.</t>
  </si>
  <si>
    <t>The library should be publicised more and ideally expanded."</t>
  </si>
  <si>
    <t>Having a Cafe or Pub located near to cowley airfield would be very good as there are not many around here</t>
  </si>
  <si>
    <t>Doctors and Dentists should be a priority.</t>
  </si>
  <si>
    <t>Community centre needs to be more well used.</t>
  </si>
  <si>
    <t>Community space for the field in-between herschel crescent and barns Road.</t>
  </si>
  <si>
    <t>There are amenities, a library, a community centre etc. But these are all on the outside of the ring road area. It would be great to see clubs for children, community activities, a meeting place inside of the ring road in Littlemore. Example where the BMX track is, seems forgotten about. This could be a great community area place. Perhaps with a shared garden for growing, small community centre, or space that people can meet.</t>
  </si>
  <si>
    <t>"All services require improvement, but that takes money the council des not have so not a lot will change.</t>
  </si>
  <si>
    <t>Most important is GP/Dental provision, especially for those whose mobility or ability to use public transport is compromised."</t>
  </si>
  <si>
    <t>Chemist and pharmacy</t>
  </si>
  <si>
    <t>"1. Public transport</t>
  </si>
  <si>
    <t>2. Children's play area and park for meeting people.</t>
  </si>
  <si>
    <t>3. Public engagement about plans like this one."</t>
  </si>
  <si>
    <t>Now that the Sainsbury's chemist has shut, the nearest ones are Rose Hill and Cowley. Having a dedicated local one would be really helpful.</t>
  </si>
  <si>
    <t>We desperately need a dentist and GP</t>
  </si>
  <si>
    <t>Need a pedestrian crossing in Heyford hill roundabout from Mogridge drive towards Sainsbury’s.</t>
  </si>
  <si>
    <t>Better access to GPs, with lower wait times and parking</t>
  </si>
  <si>
    <t>"The nearest doctor/dentist is Blackbird Leys or Iffley Road. Something in the village would be convenient.</t>
  </si>
  <si>
    <t>There are little or no reasonable priced sports facilities now that the kassaam stadium gym and swimming pool has closed."</t>
  </si>
  <si>
    <t>Kids really face very horrible experience use busses not a very good route to town.even in evening busses diverted to Sandford road not coming to Heyford hill..bus service nightmare</t>
  </si>
  <si>
    <t>More green spaces, with outdoor gym equipment</t>
  </si>
  <si>
    <t>A good gym and pool facilities. Healthier food options. Better footpaths for running.</t>
  </si>
  <si>
    <t>Gym</t>
  </si>
  <si>
    <t>A Pharmacy would be very useful</t>
  </si>
  <si>
    <t>A one-way route through Littlemore to cut congestion near Littlemore roundabout.</t>
  </si>
  <si>
    <t>Littlemore needs hospitality services where people can meet and share a drink 7 days a week.</t>
  </si>
  <si>
    <t>Fix potholes in a more timely manner</t>
  </si>
  <si>
    <t>We urgently need a GP surgery, a dentist and a chemist.</t>
  </si>
  <si>
    <t>Local pharmacy dispensing prescriptions</t>
  </si>
  <si>
    <t>A building/ centre where well-being classes , art and creative arts activities are run and open to all with onsite cafe."</t>
  </si>
  <si>
    <t>Oxford road park needs vast improvement. Not fit for purpose</t>
  </si>
  <si>
    <t>Incorporated health building with doctor, dentist plus pharmacy would do a great deal to help the very difficult situation in Littlemore. As a new mum I've found the closing of the pharmacy plus the closest health service being a long bus ride away nearly impossible.</t>
  </si>
  <si>
    <t>Expand the library facilities</t>
  </si>
  <si>
    <t>Encourage more shops eg bakery/coffee shop, greengrocer</t>
  </si>
  <si>
    <t>A meeting place without Alcohol, such as a tea shop would be pleasant to visit with friends.</t>
  </si>
  <si>
    <t>With LTNs and traffic filters, Littlemore is going to become more isolated and so it needs adequate medical facilities that the old and infirm can easily reach. A community centre such as that in Rose Hill would help build community strength too.</t>
  </si>
  <si>
    <t>The biggest improvements would be in healthcare, such as a GP and a dentist</t>
  </si>
  <si>
    <t>A local cafe and refill shop would provide opportunity for community and help the environment. Something similar to The Talking Shop in nearby Sandford.</t>
  </si>
  <si>
    <t>It would be brilliant to have some cafes. It would be good to have a pharmacy. Improvements to the Herschel crescent park.</t>
  </si>
  <si>
    <t>Desperate need for Dentist and Doctors and more provision for young people</t>
  </si>
  <si>
    <t>The area is growing with the addition of new housing both  in Mogridge Drive and Armstrong Road,  the amenities to reflect this growth. We need a Doctor and Dentist Surgery within the area.</t>
  </si>
  <si>
    <t>Mobile library reintroduction.   </t>
  </si>
  <si>
    <t>THERE SHOULD BE AT LEAST ONE COFFEE SHOP (THE SAINSBURYS ONE CLOSED LAST YEAR), A BETTER PARK - ONE WHERE YOUNGSTERS FEEL SAFE PLAYING AND WHERE THEIR PARENTS MIGHT BE MORE INCLINED TO TAKE THEM AND MORE COMMUNITY POLICING - AS A MINIMUM.</t>
  </si>
  <si>
    <t>Cafe and local gym would be great. Used to go to Park club in Kassam.</t>
  </si>
  <si>
    <t>It would be nice if there was a dentistry in Littlemore, I also feel as though there is little for young adults to do in the area</t>
  </si>
  <si>
    <t>More activities for young children and teenagers would definitely be beneficial for them and for the community</t>
  </si>
  <si>
    <t xml:space="preserve">"- A cafe </t>
  </si>
  <si>
    <t>We need a GP and a pharmacy (especially now that the Sainsbury's pharmacy is gone). We also need a decent pub, bakery and/or cafe. There's an old garage on Railway Lane (number 1 possibly) that's never been open since I've moved here (4 years ago) but would make a great wine bar. And please open the train station!!</t>
  </si>
  <si>
    <t xml:space="preserve">Yes plenty but priorities for play park where children can be safe, the current provision is appalling </t>
  </si>
  <si>
    <t>An information board is greatly needed in Mogridge  Drive and Saint Nicholas Housing Development as a whole, where information from the parish and from other various advertisers could be posted.</t>
  </si>
  <si>
    <t>GP and dental provision even if part time</t>
  </si>
  <si>
    <t>Welcoming and inclusive pub that provides food and acts as a community hub</t>
  </si>
  <si>
    <t>Free use of the village hall would enable groups such as environmentalists to meet, mother and toddler, film nights, exercise classes, faith groups, coffee mornings, and young musicians groups.</t>
  </si>
  <si>
    <t>Roads, LTNs, Travel</t>
  </si>
  <si>
    <t>More support for households who pay alot in service chargers , and never see that money put to use, when new builds go up that a proper inspection gets carried out for defects, before the sign over and tenants move in, …......</t>
  </si>
  <si>
    <t>We need a Drs surgery, a dentist and a nurse pharmacy. Ideally the library would be open longer hours to improve accessibly. The village hall is hard to get a response from, but is a large/nice community space and could/should be used more. The parks are ok but the kit inside them is old/tired and the grass is over grown and litter bins often full......</t>
  </si>
  <si>
    <t>The most desperate need is obviously better access to health services - we ideally need a combined medical centre.... There's also a ... lack of cafe- or restaurant-type amenities that are open to a broad spectrum of the community; neither of the local pubs.... feels remotely welcoming to people ........, and we don't even have something like a chain coffee shop (e.g. Costa).......</t>
  </si>
  <si>
    <t>Improvements for mogridge drive area, we are only one way in one way out, and the main route is crossing down by sainburys heyford hill. Where there is a huge blind spot,..... the area of mogridge drive hasn't been finished in the slightest, let alone the amount of defects there have been in the homes of tenants, ....  And the council are absolutely terrible in knowing what they need to do, .....</t>
  </si>
  <si>
    <t>I feel... that local facilities are inadequate... ..My doctor and dentist are both outside this area, and other services are obtained in central Oxford.... More likely to shop in Cowley or central Oxford, and also visit larger library. I'd like to see improved NHS health services, ...as well as further work on public transport connections..... more tree planting, and care for existing mature trees and shrubs and green spaces. ..</t>
  </si>
  <si>
    <t>Batch</t>
  </si>
  <si>
    <t>Roads, LTNs, Transport</t>
  </si>
  <si>
    <t xml:space="preserve">Online </t>
  </si>
  <si>
    <t>Total responses (incl. multiple)</t>
  </si>
  <si>
    <t xml:space="preserve">Total </t>
  </si>
  <si>
    <t xml:space="preserve">Roads. LTNs, Travel </t>
  </si>
  <si>
    <t>%</t>
  </si>
  <si>
    <t>If we can have more activities like the ones in Headington and Blackbird Leys</t>
  </si>
  <si>
    <t>3. Miscellaneous is a diverse range of ideas that does not fit easily into one of the other pots, eg remove dog excrement from parks, or cut grass, etc</t>
  </si>
  <si>
    <t>1. Medical facilities incl. GPs, Dentists, and pharmacies</t>
  </si>
  <si>
    <t>2. Recreation facilities are generally "things to do" for youth and other groups.</t>
  </si>
  <si>
    <t>4. Responses exclude mere comments, such as "I'm new to the area and don't know what the provision for the elderly is."</t>
  </si>
  <si>
    <t>NOTES</t>
  </si>
  <si>
    <t>Comment</t>
  </si>
  <si>
    <t>5. Where respondents made more than one comment, each was included as a separate response.</t>
  </si>
  <si>
    <t>The bare numbers cannot reflect the "tone" of the responses. There is a significant feeling that Littlemore has been and continues to be neglected by the Councils.</t>
  </si>
  <si>
    <t xml:space="preserve">The huge difference in provision between Cowley and Blackbird Leys on the one hand and Littlemore on the other has not gone unnoticed. The lack of medical facilities </t>
  </si>
  <si>
    <t xml:space="preserve">is THE major concern, followed closely by the lack of recreational facilities, particularly for the young. There is also also a sense of isolation from the rest of Oxford </t>
  </si>
  <si>
    <t xml:space="preserve">as a result of poor connections, exacerbated by the LTNs. People miss their ready access to Cowley centre. The expected rapid further growth of Littlemore is also </t>
  </si>
  <si>
    <t>a cause for concern given the absence  of any community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</si>
</sst>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7030A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rgb="FF0070C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0" fillId="0" borderId="0" xfId="0"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0" borderId="0" xfId="0" applyAlignment="1">
      <alignment vertical="center"/>
    </xf>
    <xf numFmtId="0" fontId="3" fillId="0" borderId="0" xfId="0" applyFont="1"/>
    <xf numFmtId="0" fontId="3" fillId="6" borderId="0" xfId="0" applyFont="1" applyFill="1"/>
    <xf numFmtId="164" fontId="0" fillId="0" borderId="0" xfId="1" applyNumberFormat="1" applyFont="1"/>
    <xf numFmtId="0" fontId="2"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Summary of Responses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E8-48C1-93BF-5D9CA4C970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E8-48C1-93BF-5D9CA4C970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E8-48C1-93BF-5D9CA4C970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E8-48C1-93BF-5D9CA4C970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1E8-48C1-93BF-5D9CA4C9701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1E8-48C1-93BF-5D9CA4C97014}"/>
              </c:ext>
            </c:extLst>
          </c:dPt>
          <c:cat>
            <c:strRef>
              <c:f>Summary!$C$1:$H$1</c:f>
              <c:strCache>
                <c:ptCount val="6"/>
                <c:pt idx="0">
                  <c:v>Medical facs</c:v>
                </c:pt>
                <c:pt idx="1">
                  <c:v>Recreation facs</c:v>
                </c:pt>
                <c:pt idx="2">
                  <c:v>Roads, LTNs, Transport</c:v>
                </c:pt>
                <c:pt idx="3">
                  <c:v>Coffee shops</c:v>
                </c:pt>
                <c:pt idx="4">
                  <c:v>Food shops</c:v>
                </c:pt>
                <c:pt idx="5">
                  <c:v>Miscellaneous</c:v>
                </c:pt>
              </c:strCache>
            </c:strRef>
          </c:cat>
          <c:val>
            <c:numRef>
              <c:f>Summary!$C$11:$H$11</c:f>
              <c:numCache>
                <c:formatCode>0.0%</c:formatCode>
                <c:ptCount val="6"/>
                <c:pt idx="0">
                  <c:v>0.29616724738675959</c:v>
                </c:pt>
                <c:pt idx="1">
                  <c:v>0.23693379790940766</c:v>
                </c:pt>
                <c:pt idx="2">
                  <c:v>0.12543554006968641</c:v>
                </c:pt>
                <c:pt idx="3">
                  <c:v>9.4076655052264813E-2</c:v>
                </c:pt>
                <c:pt idx="4">
                  <c:v>7.3170731707317069E-2</c:v>
                </c:pt>
                <c:pt idx="5">
                  <c:v>0.17421602787456447</c:v>
                </c:pt>
              </c:numCache>
            </c:numRef>
          </c:val>
          <c:extLst>
            <c:ext xmlns:c16="http://schemas.microsoft.com/office/drawing/2014/chart" uri="{C3380CC4-5D6E-409C-BE32-E72D297353CC}">
              <c16:uniqueId val="{00000000-F827-4D7B-B69A-05BF8BA530D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472440</xdr:colOff>
      <xdr:row>0</xdr:row>
      <xdr:rowOff>38100</xdr:rowOff>
    </xdr:from>
    <xdr:to>
      <xdr:col>23</xdr:col>
      <xdr:colOff>228600</xdr:colOff>
      <xdr:row>18</xdr:row>
      <xdr:rowOff>137160</xdr:rowOff>
    </xdr:to>
    <xdr:graphicFrame macro="">
      <xdr:nvGraphicFramePr>
        <xdr:cNvPr id="3" name="Chart 2">
          <a:extLst>
            <a:ext uri="{FF2B5EF4-FFF2-40B4-BE49-F238E27FC236}">
              <a16:creationId xmlns:a16="http://schemas.microsoft.com/office/drawing/2014/main" id="{C7861198-0BF6-244F-5CF2-B4604E4611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A058-2F21-411F-8043-EDE5400D3F5E}">
  <dimension ref="A1:J24"/>
  <sheetViews>
    <sheetView topLeftCell="A10" workbookViewId="0">
      <selection activeCell="L30" sqref="L30"/>
    </sheetView>
  </sheetViews>
  <sheetFormatPr defaultRowHeight="15" x14ac:dyDescent="0.25"/>
  <cols>
    <col min="4" max="4" width="11.7109375" customWidth="1"/>
    <col min="8" max="8" width="12.42578125" customWidth="1"/>
    <col min="9" max="9" width="4.5703125" customWidth="1"/>
  </cols>
  <sheetData>
    <row r="1" spans="1:10" ht="75" x14ac:dyDescent="0.25">
      <c r="A1" t="s">
        <v>258</v>
      </c>
      <c r="C1" s="1" t="s">
        <v>28</v>
      </c>
      <c r="D1" s="1" t="s">
        <v>31</v>
      </c>
      <c r="E1" s="1" t="s">
        <v>259</v>
      </c>
      <c r="F1" s="1" t="s">
        <v>29</v>
      </c>
      <c r="G1" s="1" t="s">
        <v>30</v>
      </c>
      <c r="H1" s="1" t="s">
        <v>32</v>
      </c>
      <c r="J1" s="1" t="s">
        <v>261</v>
      </c>
    </row>
    <row r="3" spans="1:10" x14ac:dyDescent="0.25">
      <c r="A3">
        <v>1</v>
      </c>
      <c r="C3" s="8">
        <v>6</v>
      </c>
      <c r="D3">
        <v>7</v>
      </c>
      <c r="E3">
        <v>3</v>
      </c>
      <c r="F3">
        <v>2</v>
      </c>
      <c r="G3">
        <v>2</v>
      </c>
      <c r="H3">
        <v>5</v>
      </c>
      <c r="J3">
        <f t="shared" ref="J3:J8" si="0">SUM(C3:I3)</f>
        <v>25</v>
      </c>
    </row>
    <row r="4" spans="1:10" x14ac:dyDescent="0.25">
      <c r="A4">
        <v>2</v>
      </c>
      <c r="C4">
        <v>15</v>
      </c>
      <c r="D4">
        <v>9</v>
      </c>
      <c r="E4">
        <v>5</v>
      </c>
      <c r="F4">
        <v>3</v>
      </c>
      <c r="G4">
        <v>2</v>
      </c>
      <c r="H4">
        <v>7</v>
      </c>
      <c r="J4">
        <f t="shared" si="0"/>
        <v>41</v>
      </c>
    </row>
    <row r="5" spans="1:10" x14ac:dyDescent="0.25">
      <c r="A5">
        <v>3</v>
      </c>
      <c r="C5">
        <v>8</v>
      </c>
      <c r="D5">
        <v>2</v>
      </c>
      <c r="E5">
        <v>7</v>
      </c>
      <c r="F5">
        <v>4</v>
      </c>
      <c r="G5">
        <v>2</v>
      </c>
      <c r="H5">
        <v>3</v>
      </c>
      <c r="J5">
        <f t="shared" si="0"/>
        <v>26</v>
      </c>
    </row>
    <row r="6" spans="1:10" x14ac:dyDescent="0.25">
      <c r="A6">
        <v>4</v>
      </c>
      <c r="C6">
        <v>9</v>
      </c>
      <c r="D6">
        <v>10</v>
      </c>
      <c r="E6">
        <v>1</v>
      </c>
      <c r="F6">
        <v>3</v>
      </c>
      <c r="G6">
        <v>4</v>
      </c>
      <c r="H6">
        <v>5</v>
      </c>
      <c r="J6">
        <f t="shared" si="0"/>
        <v>32</v>
      </c>
    </row>
    <row r="7" spans="1:10" x14ac:dyDescent="0.25">
      <c r="A7">
        <v>5</v>
      </c>
      <c r="C7">
        <v>4</v>
      </c>
      <c r="D7">
        <v>6</v>
      </c>
      <c r="E7">
        <v>4</v>
      </c>
      <c r="F7">
        <v>3</v>
      </c>
      <c r="G7">
        <v>3</v>
      </c>
      <c r="H7">
        <v>1</v>
      </c>
      <c r="J7">
        <f t="shared" si="0"/>
        <v>21</v>
      </c>
    </row>
    <row r="8" spans="1:10" x14ac:dyDescent="0.25">
      <c r="A8" t="s">
        <v>260</v>
      </c>
      <c r="C8">
        <v>43</v>
      </c>
      <c r="D8">
        <v>34</v>
      </c>
      <c r="E8">
        <v>16</v>
      </c>
      <c r="F8">
        <v>12</v>
      </c>
      <c r="G8">
        <v>8</v>
      </c>
      <c r="H8">
        <v>29</v>
      </c>
      <c r="J8">
        <f t="shared" si="0"/>
        <v>142</v>
      </c>
    </row>
    <row r="10" spans="1:10" x14ac:dyDescent="0.25">
      <c r="A10" t="s">
        <v>262</v>
      </c>
      <c r="C10">
        <f>SUM(C3:C9)</f>
        <v>85</v>
      </c>
      <c r="D10">
        <f>SUM(D3:D9)</f>
        <v>68</v>
      </c>
      <c r="E10">
        <f>SUM(E3:E9)</f>
        <v>36</v>
      </c>
      <c r="F10">
        <f t="shared" ref="F10:H10" si="1">SUM(F3:F9)</f>
        <v>27</v>
      </c>
      <c r="G10">
        <f t="shared" si="1"/>
        <v>21</v>
      </c>
      <c r="H10">
        <f t="shared" si="1"/>
        <v>50</v>
      </c>
      <c r="J10">
        <f>SUM(J3:J9)</f>
        <v>287</v>
      </c>
    </row>
    <row r="11" spans="1:10" x14ac:dyDescent="0.25">
      <c r="A11" t="s">
        <v>264</v>
      </c>
      <c r="C11" s="14">
        <f t="shared" ref="C11:H11" si="2">C10/$J10</f>
        <v>0.29616724738675959</v>
      </c>
      <c r="D11" s="14">
        <f t="shared" si="2"/>
        <v>0.23693379790940766</v>
      </c>
      <c r="E11" s="14">
        <f t="shared" si="2"/>
        <v>0.12543554006968641</v>
      </c>
      <c r="F11" s="14">
        <f t="shared" si="2"/>
        <v>9.4076655052264813E-2</v>
      </c>
      <c r="G11" s="14">
        <f t="shared" si="2"/>
        <v>7.3170731707317069E-2</v>
      </c>
      <c r="H11" s="14">
        <f t="shared" si="2"/>
        <v>0.17421602787456447</v>
      </c>
    </row>
    <row r="13" spans="1:10" x14ac:dyDescent="0.25">
      <c r="A13" s="15" t="s">
        <v>270</v>
      </c>
    </row>
    <row r="14" spans="1:10" x14ac:dyDescent="0.25">
      <c r="A14" t="s">
        <v>267</v>
      </c>
    </row>
    <row r="15" spans="1:10" x14ac:dyDescent="0.25">
      <c r="A15" t="s">
        <v>268</v>
      </c>
    </row>
    <row r="16" spans="1:10" x14ac:dyDescent="0.25">
      <c r="A16" t="s">
        <v>266</v>
      </c>
    </row>
    <row r="17" spans="1:1" x14ac:dyDescent="0.25">
      <c r="A17" t="s">
        <v>269</v>
      </c>
    </row>
    <row r="18" spans="1:1" x14ac:dyDescent="0.25">
      <c r="A18" t="s">
        <v>272</v>
      </c>
    </row>
    <row r="19" spans="1:1" x14ac:dyDescent="0.25">
      <c r="A19" s="15" t="s">
        <v>271</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02F5F-3367-4C5F-8640-0E0F247CE80A}">
  <dimension ref="A1:Z31"/>
  <sheetViews>
    <sheetView workbookViewId="0">
      <selection activeCell="O8" sqref="O8"/>
    </sheetView>
  </sheetViews>
  <sheetFormatPr defaultRowHeight="15" x14ac:dyDescent="0.25"/>
  <cols>
    <col min="20" max="20" width="6.28515625" customWidth="1"/>
    <col min="24" max="25" width="9.85546875" customWidth="1"/>
  </cols>
  <sheetData>
    <row r="1" spans="1:26" ht="45" x14ac:dyDescent="0.25">
      <c r="U1" s="1" t="s">
        <v>28</v>
      </c>
      <c r="V1" s="1" t="s">
        <v>29</v>
      </c>
      <c r="W1" s="1" t="s">
        <v>30</v>
      </c>
      <c r="X1" s="1" t="s">
        <v>31</v>
      </c>
      <c r="Y1" s="1" t="s">
        <v>263</v>
      </c>
      <c r="Z1" s="1" t="s">
        <v>32</v>
      </c>
    </row>
    <row r="2" spans="1:26" x14ac:dyDescent="0.25">
      <c r="A2" t="s">
        <v>0</v>
      </c>
      <c r="Z2" s="6"/>
    </row>
    <row r="3" spans="1:26" x14ac:dyDescent="0.25">
      <c r="A3" t="s">
        <v>1</v>
      </c>
      <c r="X3" s="5"/>
    </row>
    <row r="4" spans="1:26" x14ac:dyDescent="0.25">
      <c r="A4" t="s">
        <v>2</v>
      </c>
      <c r="X4" s="5"/>
    </row>
    <row r="5" spans="1:26" x14ac:dyDescent="0.25">
      <c r="A5" t="s">
        <v>3</v>
      </c>
      <c r="X5" s="5"/>
    </row>
    <row r="6" spans="1:26" x14ac:dyDescent="0.25">
      <c r="A6" t="s">
        <v>4</v>
      </c>
      <c r="U6" s="2"/>
    </row>
    <row r="7" spans="1:26" x14ac:dyDescent="0.25">
      <c r="A7" t="s">
        <v>5</v>
      </c>
      <c r="W7" s="3"/>
    </row>
    <row r="8" spans="1:26" x14ac:dyDescent="0.25">
      <c r="A8" t="s">
        <v>6</v>
      </c>
      <c r="V8" s="4"/>
      <c r="Z8" s="6"/>
    </row>
    <row r="9" spans="1:26" x14ac:dyDescent="0.25">
      <c r="A9" t="s">
        <v>7</v>
      </c>
      <c r="U9" s="2"/>
    </row>
    <row r="10" spans="1:26" x14ac:dyDescent="0.25">
      <c r="A10" t="s">
        <v>8</v>
      </c>
      <c r="X10" s="5"/>
    </row>
    <row r="11" spans="1:26" x14ac:dyDescent="0.25">
      <c r="A11" t="s">
        <v>9</v>
      </c>
      <c r="V11" s="4"/>
    </row>
    <row r="12" spans="1:26" x14ac:dyDescent="0.25">
      <c r="A12" t="s">
        <v>10</v>
      </c>
      <c r="U12" s="2"/>
    </row>
    <row r="13" spans="1:26" x14ac:dyDescent="0.25">
      <c r="A13" t="s">
        <v>11</v>
      </c>
      <c r="W13" s="3"/>
    </row>
    <row r="14" spans="1:26" x14ac:dyDescent="0.25">
      <c r="A14" t="s">
        <v>12</v>
      </c>
      <c r="U14" s="2"/>
      <c r="Y14" s="7"/>
    </row>
    <row r="15" spans="1:26" x14ac:dyDescent="0.25">
      <c r="A15" t="s">
        <v>13</v>
      </c>
      <c r="U15" s="2"/>
      <c r="X15" s="5"/>
    </row>
    <row r="16" spans="1:26" x14ac:dyDescent="0.25">
      <c r="A16" t="s">
        <v>14</v>
      </c>
      <c r="W16" s="3"/>
    </row>
    <row r="17" spans="1:26" x14ac:dyDescent="0.25">
      <c r="A17" t="s">
        <v>15</v>
      </c>
      <c r="Z17" s="6"/>
    </row>
    <row r="18" spans="1:26" x14ac:dyDescent="0.25">
      <c r="A18" t="s">
        <v>16</v>
      </c>
      <c r="Y18" s="7"/>
    </row>
    <row r="19" spans="1:26" x14ac:dyDescent="0.25">
      <c r="A19" t="s">
        <v>17</v>
      </c>
      <c r="X19" s="5"/>
    </row>
    <row r="20" spans="1:26" x14ac:dyDescent="0.25">
      <c r="A20" t="s">
        <v>18</v>
      </c>
      <c r="U20" s="2"/>
      <c r="X20" s="5"/>
    </row>
    <row r="21" spans="1:26" x14ac:dyDescent="0.25">
      <c r="A21" t="s">
        <v>19</v>
      </c>
      <c r="U21" s="2"/>
    </row>
    <row r="22" spans="1:26" x14ac:dyDescent="0.25">
      <c r="A22" t="s">
        <v>20</v>
      </c>
      <c r="U22" s="2"/>
    </row>
    <row r="23" spans="1:26" x14ac:dyDescent="0.25">
      <c r="A23" t="s">
        <v>21</v>
      </c>
      <c r="X23" s="5"/>
    </row>
    <row r="24" spans="1:26" x14ac:dyDescent="0.25">
      <c r="A24" t="s">
        <v>22</v>
      </c>
      <c r="W24" s="3"/>
    </row>
    <row r="25" spans="1:26" x14ac:dyDescent="0.25">
      <c r="A25" t="s">
        <v>23</v>
      </c>
      <c r="U25" s="2"/>
    </row>
    <row r="26" spans="1:26" x14ac:dyDescent="0.25">
      <c r="A26" t="s">
        <v>24</v>
      </c>
      <c r="X26" s="5"/>
    </row>
    <row r="27" spans="1:26" x14ac:dyDescent="0.25">
      <c r="A27" t="s">
        <v>25</v>
      </c>
      <c r="Y27" s="7"/>
    </row>
    <row r="28" spans="1:26" x14ac:dyDescent="0.25">
      <c r="A28" t="s">
        <v>26</v>
      </c>
      <c r="V28" s="4"/>
    </row>
    <row r="29" spans="1:26" x14ac:dyDescent="0.25">
      <c r="A29" t="s">
        <v>27</v>
      </c>
      <c r="X29" s="5"/>
    </row>
    <row r="31" spans="1:26" x14ac:dyDescent="0.25">
      <c r="A31" t="s">
        <v>33</v>
      </c>
      <c r="U31">
        <v>9</v>
      </c>
      <c r="V31">
        <v>3</v>
      </c>
      <c r="W31">
        <v>4</v>
      </c>
      <c r="X31">
        <v>10</v>
      </c>
      <c r="Y31">
        <v>3</v>
      </c>
      <c r="Z31">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1A55C-034A-4386-8A53-20EF513A0F78}">
  <dimension ref="A1:R25"/>
  <sheetViews>
    <sheetView workbookViewId="0">
      <selection activeCell="Q25" sqref="Q25"/>
    </sheetView>
  </sheetViews>
  <sheetFormatPr defaultRowHeight="15" x14ac:dyDescent="0.25"/>
  <cols>
    <col min="12" max="12" width="6.85546875" customWidth="1"/>
    <col min="16" max="16" width="10" customWidth="1"/>
  </cols>
  <sheetData>
    <row r="1" spans="1:18" ht="45" x14ac:dyDescent="0.25">
      <c r="M1" s="1" t="s">
        <v>28</v>
      </c>
      <c r="N1" s="1" t="s">
        <v>29</v>
      </c>
      <c r="O1" s="1" t="s">
        <v>98</v>
      </c>
      <c r="P1" s="1" t="s">
        <v>31</v>
      </c>
      <c r="Q1" s="1" t="s">
        <v>252</v>
      </c>
      <c r="R1" s="1" t="s">
        <v>32</v>
      </c>
    </row>
    <row r="2" spans="1:18" x14ac:dyDescent="0.25">
      <c r="A2" t="s">
        <v>54</v>
      </c>
      <c r="N2" s="4"/>
      <c r="O2" s="3"/>
    </row>
    <row r="3" spans="1:18" x14ac:dyDescent="0.25">
      <c r="A3" t="s">
        <v>265</v>
      </c>
      <c r="P3" s="5"/>
    </row>
    <row r="4" spans="1:18" x14ac:dyDescent="0.25">
      <c r="A4" t="s">
        <v>34</v>
      </c>
      <c r="R4" s="6"/>
    </row>
    <row r="5" spans="1:18" x14ac:dyDescent="0.25">
      <c r="A5" t="s">
        <v>35</v>
      </c>
      <c r="P5" s="5"/>
    </row>
    <row r="6" spans="1:18" x14ac:dyDescent="0.25">
      <c r="A6" t="s">
        <v>36</v>
      </c>
      <c r="Q6" s="7"/>
    </row>
    <row r="7" spans="1:18" x14ac:dyDescent="0.25">
      <c r="A7" t="s">
        <v>37</v>
      </c>
      <c r="M7" s="2"/>
    </row>
    <row r="8" spans="1:18" x14ac:dyDescent="0.25">
      <c r="A8" t="s">
        <v>38</v>
      </c>
      <c r="M8" s="2"/>
    </row>
    <row r="9" spans="1:18" x14ac:dyDescent="0.25">
      <c r="A9" t="s">
        <v>39</v>
      </c>
      <c r="R9" s="6"/>
    </row>
    <row r="10" spans="1:18" x14ac:dyDescent="0.25">
      <c r="A10" t="s">
        <v>40</v>
      </c>
      <c r="P10" s="5"/>
    </row>
    <row r="11" spans="1:18" x14ac:dyDescent="0.25">
      <c r="A11" t="s">
        <v>41</v>
      </c>
      <c r="M11" s="2"/>
      <c r="O11" s="3"/>
      <c r="Q11" s="7"/>
    </row>
    <row r="12" spans="1:18" x14ac:dyDescent="0.25">
      <c r="A12" t="s">
        <v>42</v>
      </c>
      <c r="M12" s="2"/>
    </row>
    <row r="13" spans="1:18" x14ac:dyDescent="0.25">
      <c r="A13" t="s">
        <v>43</v>
      </c>
      <c r="R13" s="6"/>
    </row>
    <row r="14" spans="1:18" x14ac:dyDescent="0.25">
      <c r="A14" t="s">
        <v>44</v>
      </c>
      <c r="P14" s="5"/>
    </row>
    <row r="15" spans="1:18" x14ac:dyDescent="0.25">
      <c r="A15" t="s">
        <v>45</v>
      </c>
      <c r="M15" s="2"/>
    </row>
    <row r="16" spans="1:18" x14ac:dyDescent="0.25">
      <c r="A16" t="s">
        <v>46</v>
      </c>
      <c r="P16" s="5"/>
    </row>
    <row r="17" spans="1:18" x14ac:dyDescent="0.25">
      <c r="A17" t="s">
        <v>47</v>
      </c>
      <c r="Q17" s="7"/>
    </row>
    <row r="18" spans="1:18" x14ac:dyDescent="0.25">
      <c r="A18" t="s">
        <v>48</v>
      </c>
      <c r="R18" s="6"/>
    </row>
    <row r="19" spans="1:18" x14ac:dyDescent="0.25">
      <c r="A19" t="s">
        <v>49</v>
      </c>
      <c r="Q19" s="7"/>
    </row>
    <row r="20" spans="1:18" x14ac:dyDescent="0.25">
      <c r="A20" t="s">
        <v>50</v>
      </c>
      <c r="P20" s="5"/>
    </row>
    <row r="21" spans="1:18" x14ac:dyDescent="0.25">
      <c r="A21" t="s">
        <v>51</v>
      </c>
      <c r="M21" s="2"/>
    </row>
    <row r="22" spans="1:18" x14ac:dyDescent="0.25">
      <c r="A22" t="s">
        <v>52</v>
      </c>
      <c r="N22" s="4"/>
      <c r="P22" s="5"/>
    </row>
    <row r="23" spans="1:18" x14ac:dyDescent="0.25">
      <c r="A23" t="s">
        <v>53</v>
      </c>
      <c r="Q23" s="7"/>
    </row>
    <row r="25" spans="1:18" x14ac:dyDescent="0.25">
      <c r="A25" t="s">
        <v>33</v>
      </c>
      <c r="M25" s="8">
        <v>6</v>
      </c>
      <c r="N25">
        <v>2</v>
      </c>
      <c r="O25">
        <v>2</v>
      </c>
      <c r="P25">
        <v>7</v>
      </c>
      <c r="Q25">
        <v>5</v>
      </c>
      <c r="R25">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3AA7B-7B52-4DB3-86E6-CC711BFB1F9A}">
  <dimension ref="A1:S29"/>
  <sheetViews>
    <sheetView workbookViewId="0">
      <selection activeCell="R2" sqref="R2"/>
    </sheetView>
  </sheetViews>
  <sheetFormatPr defaultRowHeight="15" x14ac:dyDescent="0.25"/>
  <cols>
    <col min="17" max="17" width="9.85546875" customWidth="1"/>
  </cols>
  <sheetData>
    <row r="1" spans="1:19" ht="45" x14ac:dyDescent="0.25">
      <c r="N1" s="1" t="s">
        <v>28</v>
      </c>
      <c r="O1" s="1" t="s">
        <v>29</v>
      </c>
      <c r="P1" s="1" t="s">
        <v>30</v>
      </c>
      <c r="Q1" s="1" t="s">
        <v>31</v>
      </c>
      <c r="R1" s="1" t="s">
        <v>252</v>
      </c>
      <c r="S1" s="1" t="s">
        <v>32</v>
      </c>
    </row>
    <row r="2" spans="1:19" x14ac:dyDescent="0.25">
      <c r="A2" t="s">
        <v>55</v>
      </c>
      <c r="S2" s="2"/>
    </row>
    <row r="3" spans="1:19" x14ac:dyDescent="0.25">
      <c r="A3" t="s">
        <v>56</v>
      </c>
      <c r="N3" s="3"/>
    </row>
    <row r="4" spans="1:19" x14ac:dyDescent="0.25">
      <c r="A4" t="s">
        <v>57</v>
      </c>
      <c r="P4" s="10"/>
    </row>
    <row r="5" spans="1:19" x14ac:dyDescent="0.25">
      <c r="A5" t="s">
        <v>58</v>
      </c>
      <c r="P5" s="10"/>
    </row>
    <row r="6" spans="1:19" x14ac:dyDescent="0.25">
      <c r="A6" t="s">
        <v>59</v>
      </c>
      <c r="N6" s="3"/>
    </row>
    <row r="7" spans="1:19" x14ac:dyDescent="0.25">
      <c r="A7" t="s">
        <v>60</v>
      </c>
      <c r="O7" s="5"/>
    </row>
    <row r="8" spans="1:19" x14ac:dyDescent="0.25">
      <c r="A8" t="s">
        <v>61</v>
      </c>
      <c r="N8" s="3"/>
    </row>
    <row r="9" spans="1:19" x14ac:dyDescent="0.25">
      <c r="A9" t="s">
        <v>62</v>
      </c>
      <c r="N9" s="3"/>
    </row>
    <row r="10" spans="1:19" x14ac:dyDescent="0.25">
      <c r="A10" t="s">
        <v>63</v>
      </c>
      <c r="N10" s="3"/>
    </row>
    <row r="11" spans="1:19" x14ac:dyDescent="0.25">
      <c r="A11" t="s">
        <v>64</v>
      </c>
      <c r="S11" s="2"/>
    </row>
    <row r="12" spans="1:19" x14ac:dyDescent="0.25">
      <c r="A12" t="s">
        <v>65</v>
      </c>
      <c r="O12" s="5"/>
    </row>
    <row r="13" spans="1:19" x14ac:dyDescent="0.25">
      <c r="A13" t="s">
        <v>66</v>
      </c>
      <c r="R13" s="9"/>
    </row>
    <row r="14" spans="1:19" x14ac:dyDescent="0.25">
      <c r="A14" t="s">
        <v>67</v>
      </c>
      <c r="N14" s="3"/>
    </row>
    <row r="15" spans="1:19" x14ac:dyDescent="0.25">
      <c r="A15" t="s">
        <v>68</v>
      </c>
      <c r="R15" s="9"/>
    </row>
    <row r="16" spans="1:19" x14ac:dyDescent="0.25">
      <c r="A16" t="s">
        <v>69</v>
      </c>
      <c r="S16" s="2"/>
    </row>
    <row r="17" spans="1:19" x14ac:dyDescent="0.25">
      <c r="A17" t="s">
        <v>70</v>
      </c>
      <c r="Q17" s="6"/>
    </row>
    <row r="18" spans="1:19" x14ac:dyDescent="0.25">
      <c r="A18" t="s">
        <v>71</v>
      </c>
      <c r="R18" s="9"/>
    </row>
    <row r="19" spans="1:19" x14ac:dyDescent="0.25">
      <c r="A19" t="s">
        <v>72</v>
      </c>
      <c r="O19" s="5"/>
    </row>
    <row r="20" spans="1:19" x14ac:dyDescent="0.25">
      <c r="A20" t="s">
        <v>73</v>
      </c>
      <c r="Q20" s="6"/>
    </row>
    <row r="21" spans="1:19" x14ac:dyDescent="0.25">
      <c r="A21" t="s">
        <v>74</v>
      </c>
      <c r="R21" s="9"/>
    </row>
    <row r="22" spans="1:19" x14ac:dyDescent="0.25">
      <c r="A22" t="s">
        <v>75</v>
      </c>
      <c r="R22" s="9"/>
    </row>
    <row r="23" spans="1:19" x14ac:dyDescent="0.25">
      <c r="A23" t="s">
        <v>76</v>
      </c>
      <c r="R23" s="9"/>
    </row>
    <row r="24" spans="1:19" x14ac:dyDescent="0.25">
      <c r="A24" t="s">
        <v>77</v>
      </c>
      <c r="O24" s="5"/>
    </row>
    <row r="25" spans="1:19" x14ac:dyDescent="0.25">
      <c r="A25" t="s">
        <v>78</v>
      </c>
      <c r="R25" s="9"/>
    </row>
    <row r="26" spans="1:19" x14ac:dyDescent="0.25">
      <c r="A26" t="s">
        <v>79</v>
      </c>
      <c r="N26" s="3"/>
    </row>
    <row r="27" spans="1:19" x14ac:dyDescent="0.25">
      <c r="A27" t="s">
        <v>80</v>
      </c>
      <c r="N27" s="3"/>
    </row>
    <row r="29" spans="1:19" x14ac:dyDescent="0.25">
      <c r="N29">
        <v>8</v>
      </c>
      <c r="O29">
        <v>4</v>
      </c>
      <c r="P29">
        <v>2</v>
      </c>
      <c r="Q29">
        <v>2</v>
      </c>
      <c r="R29">
        <v>7</v>
      </c>
      <c r="S29">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08CA-1E58-4E22-9098-2142799CCF46}">
  <dimension ref="A1:V21"/>
  <sheetViews>
    <sheetView workbookViewId="0">
      <selection activeCell="V2" sqref="V2"/>
    </sheetView>
  </sheetViews>
  <sheetFormatPr defaultRowHeight="15" x14ac:dyDescent="0.25"/>
  <cols>
    <col min="20" max="20" width="11.7109375" customWidth="1"/>
    <col min="21" max="21" width="11" customWidth="1"/>
  </cols>
  <sheetData>
    <row r="1" spans="1:22" ht="45" x14ac:dyDescent="0.25">
      <c r="Q1" s="1" t="s">
        <v>28</v>
      </c>
      <c r="R1" s="1" t="s">
        <v>29</v>
      </c>
      <c r="S1" s="1" t="s">
        <v>98</v>
      </c>
      <c r="T1" s="1" t="s">
        <v>31</v>
      </c>
      <c r="U1" s="1" t="s">
        <v>252</v>
      </c>
      <c r="V1" s="1" t="s">
        <v>32</v>
      </c>
    </row>
    <row r="2" spans="1:22" x14ac:dyDescent="0.25">
      <c r="A2" t="s">
        <v>81</v>
      </c>
      <c r="Q2" s="2"/>
      <c r="T2" s="3"/>
    </row>
    <row r="3" spans="1:22" x14ac:dyDescent="0.25">
      <c r="A3" t="s">
        <v>82</v>
      </c>
      <c r="R3" s="5"/>
    </row>
    <row r="4" spans="1:22" x14ac:dyDescent="0.25">
      <c r="A4" t="s">
        <v>83</v>
      </c>
      <c r="U4" s="9"/>
    </row>
    <row r="5" spans="1:22" x14ac:dyDescent="0.25">
      <c r="A5" t="s">
        <v>84</v>
      </c>
      <c r="Q5" s="2"/>
      <c r="U5" s="9"/>
    </row>
    <row r="6" spans="1:22" x14ac:dyDescent="0.25">
      <c r="A6" t="s">
        <v>85</v>
      </c>
      <c r="U6" s="9"/>
    </row>
    <row r="7" spans="1:22" x14ac:dyDescent="0.25">
      <c r="A7" t="s">
        <v>97</v>
      </c>
      <c r="T7" s="3"/>
    </row>
    <row r="8" spans="1:22" x14ac:dyDescent="0.25">
      <c r="A8" t="s">
        <v>86</v>
      </c>
      <c r="Q8" s="2"/>
      <c r="R8" s="5"/>
    </row>
    <row r="9" spans="1:22" x14ac:dyDescent="0.25">
      <c r="A9" t="s">
        <v>87</v>
      </c>
      <c r="S9" s="6"/>
    </row>
    <row r="10" spans="1:22" x14ac:dyDescent="0.25">
      <c r="A10" t="s">
        <v>88</v>
      </c>
      <c r="S10" s="6"/>
    </row>
    <row r="11" spans="1:22" x14ac:dyDescent="0.25">
      <c r="A11" t="s">
        <v>89</v>
      </c>
      <c r="T11" s="3"/>
    </row>
    <row r="12" spans="1:22" x14ac:dyDescent="0.25">
      <c r="A12" t="s">
        <v>90</v>
      </c>
      <c r="Q12" s="2"/>
      <c r="T12" s="3"/>
    </row>
    <row r="13" spans="1:22" x14ac:dyDescent="0.25">
      <c r="A13" t="s">
        <v>91</v>
      </c>
      <c r="T13" s="3"/>
    </row>
    <row r="14" spans="1:22" x14ac:dyDescent="0.25">
      <c r="A14" t="s">
        <v>92</v>
      </c>
      <c r="R14" s="5"/>
    </row>
    <row r="15" spans="1:22" x14ac:dyDescent="0.25">
      <c r="A15" t="s">
        <v>93</v>
      </c>
    </row>
    <row r="16" spans="1:22" x14ac:dyDescent="0.25">
      <c r="A16" t="s">
        <v>99</v>
      </c>
      <c r="T16" s="3"/>
    </row>
    <row r="17" spans="1:22" x14ac:dyDescent="0.25">
      <c r="A17" t="s">
        <v>94</v>
      </c>
      <c r="S17" s="6"/>
    </row>
    <row r="18" spans="1:22" x14ac:dyDescent="0.25">
      <c r="A18" t="s">
        <v>95</v>
      </c>
      <c r="U18" s="9"/>
    </row>
    <row r="19" spans="1:22" x14ac:dyDescent="0.25">
      <c r="A19" t="s">
        <v>96</v>
      </c>
      <c r="V19" s="7"/>
    </row>
    <row r="21" spans="1:22" x14ac:dyDescent="0.25">
      <c r="Q21">
        <v>4</v>
      </c>
      <c r="R21">
        <v>3</v>
      </c>
      <c r="S21">
        <v>3</v>
      </c>
      <c r="T21">
        <v>6</v>
      </c>
      <c r="U21">
        <v>4</v>
      </c>
      <c r="V21">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3D27A-DDF6-4BCD-A646-CEB3222D88E2}">
  <dimension ref="A1:X42"/>
  <sheetViews>
    <sheetView topLeftCell="C23" workbookViewId="0">
      <selection activeCell="W42" sqref="W42"/>
    </sheetView>
  </sheetViews>
  <sheetFormatPr defaultRowHeight="15" x14ac:dyDescent="0.25"/>
  <cols>
    <col min="22" max="22" width="11.140625" customWidth="1"/>
  </cols>
  <sheetData>
    <row r="1" spans="1:24" ht="45" x14ac:dyDescent="0.25">
      <c r="S1" s="1" t="s">
        <v>28</v>
      </c>
      <c r="T1" s="1" t="s">
        <v>29</v>
      </c>
      <c r="U1" s="1" t="s">
        <v>98</v>
      </c>
      <c r="V1" s="1" t="s">
        <v>31</v>
      </c>
      <c r="W1" s="1" t="s">
        <v>252</v>
      </c>
      <c r="X1" s="1" t="s">
        <v>32</v>
      </c>
    </row>
    <row r="2" spans="1:24" x14ac:dyDescent="0.25">
      <c r="A2" s="11" t="s">
        <v>100</v>
      </c>
      <c r="V2" s="4"/>
      <c r="W2" s="10"/>
    </row>
    <row r="3" spans="1:24" x14ac:dyDescent="0.25">
      <c r="A3" s="11" t="s">
        <v>101</v>
      </c>
      <c r="S3" s="2"/>
      <c r="W3" s="10"/>
    </row>
    <row r="4" spans="1:24" x14ac:dyDescent="0.25">
      <c r="A4" s="11" t="s">
        <v>102</v>
      </c>
      <c r="V4" s="4"/>
    </row>
    <row r="5" spans="1:24" x14ac:dyDescent="0.25">
      <c r="A5" s="11" t="s">
        <v>103</v>
      </c>
      <c r="S5" s="2"/>
    </row>
    <row r="6" spans="1:24" x14ac:dyDescent="0.25">
      <c r="A6" s="11" t="s">
        <v>104</v>
      </c>
      <c r="V6" s="4"/>
    </row>
    <row r="7" spans="1:24" x14ac:dyDescent="0.25">
      <c r="A7" s="11" t="s">
        <v>105</v>
      </c>
      <c r="T7" s="3"/>
    </row>
    <row r="8" spans="1:24" x14ac:dyDescent="0.25">
      <c r="A8" s="11" t="s">
        <v>106</v>
      </c>
      <c r="S8" s="2"/>
      <c r="X8" s="6"/>
    </row>
    <row r="9" spans="1:24" x14ac:dyDescent="0.25">
      <c r="A9" s="11" t="s">
        <v>107</v>
      </c>
      <c r="V9" s="4"/>
    </row>
    <row r="10" spans="1:24" x14ac:dyDescent="0.25">
      <c r="A10" s="11" t="s">
        <v>108</v>
      </c>
      <c r="W10" s="10"/>
    </row>
    <row r="11" spans="1:24" x14ac:dyDescent="0.25">
      <c r="A11" s="11" t="s">
        <v>109</v>
      </c>
      <c r="S11" s="2"/>
    </row>
    <row r="12" spans="1:24" x14ac:dyDescent="0.25">
      <c r="A12" s="11" t="s">
        <v>110</v>
      </c>
      <c r="V12" s="4"/>
    </row>
    <row r="13" spans="1:24" x14ac:dyDescent="0.25">
      <c r="A13" s="11" t="s">
        <v>111</v>
      </c>
      <c r="S13" s="2"/>
    </row>
    <row r="14" spans="1:24" x14ac:dyDescent="0.25">
      <c r="A14" s="11" t="s">
        <v>112</v>
      </c>
      <c r="U14" s="7"/>
    </row>
    <row r="15" spans="1:24" x14ac:dyDescent="0.25">
      <c r="A15" s="11" t="s">
        <v>113</v>
      </c>
      <c r="T15" s="3"/>
    </row>
    <row r="16" spans="1:24" x14ac:dyDescent="0.25">
      <c r="A16" s="11" t="s">
        <v>114</v>
      </c>
      <c r="V16" s="4"/>
    </row>
    <row r="17" spans="1:24" x14ac:dyDescent="0.25">
      <c r="A17" s="11" t="s">
        <v>115</v>
      </c>
      <c r="W17" s="10"/>
      <c r="X17" s="6"/>
    </row>
    <row r="18" spans="1:24" x14ac:dyDescent="0.25">
      <c r="A18" s="11" t="s">
        <v>116</v>
      </c>
      <c r="T18" s="3"/>
      <c r="U18" s="7"/>
    </row>
    <row r="19" spans="1:24" x14ac:dyDescent="0.25">
      <c r="A19" s="11" t="s">
        <v>117</v>
      </c>
      <c r="X19" s="6"/>
    </row>
    <row r="20" spans="1:24" x14ac:dyDescent="0.25">
      <c r="A20" s="11" t="s">
        <v>118</v>
      </c>
      <c r="S20" s="2"/>
    </row>
    <row r="21" spans="1:24" x14ac:dyDescent="0.25">
      <c r="A21" s="11" t="s">
        <v>119</v>
      </c>
      <c r="V21" s="4"/>
    </row>
    <row r="22" spans="1:24" x14ac:dyDescent="0.25">
      <c r="A22" s="11" t="s">
        <v>120</v>
      </c>
      <c r="X22" s="6"/>
    </row>
    <row r="23" spans="1:24" x14ac:dyDescent="0.25">
      <c r="A23" s="11" t="s">
        <v>121</v>
      </c>
      <c r="S23" s="2"/>
    </row>
    <row r="24" spans="1:24" x14ac:dyDescent="0.25">
      <c r="A24" s="11" t="s">
        <v>122</v>
      </c>
      <c r="X24" s="6"/>
    </row>
    <row r="25" spans="1:24" x14ac:dyDescent="0.25">
      <c r="A25" s="11" t="s">
        <v>123</v>
      </c>
      <c r="S25" s="2"/>
      <c r="U25" s="7"/>
    </row>
    <row r="26" spans="1:24" x14ac:dyDescent="0.25">
      <c r="A26" s="11" t="s">
        <v>124</v>
      </c>
      <c r="W26" s="10"/>
    </row>
    <row r="27" spans="1:24" x14ac:dyDescent="0.25">
      <c r="A27" s="11" t="s">
        <v>125</v>
      </c>
      <c r="W27" s="10"/>
    </row>
    <row r="28" spans="1:24" x14ac:dyDescent="0.25">
      <c r="A28" s="11" t="s">
        <v>126</v>
      </c>
      <c r="S28" s="2"/>
    </row>
    <row r="29" spans="1:24" x14ac:dyDescent="0.25">
      <c r="A29" s="11" t="s">
        <v>127</v>
      </c>
      <c r="S29" s="2"/>
    </row>
    <row r="30" spans="1:24" x14ac:dyDescent="0.25">
      <c r="A30" s="11" t="s">
        <v>128</v>
      </c>
      <c r="S30" s="2"/>
    </row>
    <row r="31" spans="1:24" x14ac:dyDescent="0.25">
      <c r="A31" s="11" t="s">
        <v>129</v>
      </c>
      <c r="S31" s="2"/>
    </row>
    <row r="32" spans="1:24" x14ac:dyDescent="0.25">
      <c r="A32" s="11" t="s">
        <v>130</v>
      </c>
      <c r="V32" s="4"/>
    </row>
    <row r="33" spans="1:24" x14ac:dyDescent="0.25">
      <c r="A33" s="11" t="s">
        <v>131</v>
      </c>
      <c r="X33" s="6"/>
    </row>
    <row r="34" spans="1:24" x14ac:dyDescent="0.25">
      <c r="A34" s="11" t="s">
        <v>251</v>
      </c>
      <c r="X34" s="6"/>
    </row>
    <row r="35" spans="1:24" x14ac:dyDescent="0.25">
      <c r="A35" s="11" t="s">
        <v>132</v>
      </c>
      <c r="S35" s="2"/>
    </row>
    <row r="36" spans="1:24" x14ac:dyDescent="0.25">
      <c r="A36" s="11" t="s">
        <v>133</v>
      </c>
      <c r="S36" s="2"/>
    </row>
    <row r="37" spans="1:24" x14ac:dyDescent="0.25">
      <c r="A37" s="11" t="s">
        <v>134</v>
      </c>
      <c r="S37" s="2"/>
    </row>
    <row r="38" spans="1:24" x14ac:dyDescent="0.25">
      <c r="A38" s="11" t="s">
        <v>135</v>
      </c>
      <c r="W38" s="10"/>
    </row>
    <row r="39" spans="1:24" x14ac:dyDescent="0.25">
      <c r="A39" s="11" t="s">
        <v>136</v>
      </c>
      <c r="V39" s="4"/>
    </row>
    <row r="42" spans="1:24" x14ac:dyDescent="0.25">
      <c r="S42">
        <v>15</v>
      </c>
      <c r="T42">
        <v>3</v>
      </c>
      <c r="U42">
        <v>3</v>
      </c>
      <c r="V42">
        <v>9</v>
      </c>
      <c r="W42">
        <v>7</v>
      </c>
      <c r="X42">
        <v>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09E1-20EE-4032-ABA3-ED3D7C288591}">
  <dimension ref="A1:AQ123"/>
  <sheetViews>
    <sheetView tabSelected="1" topLeftCell="AA98" workbookViewId="0">
      <selection activeCell="AL123" sqref="AL123:AQ123"/>
    </sheetView>
  </sheetViews>
  <sheetFormatPr defaultRowHeight="15" x14ac:dyDescent="0.25"/>
  <cols>
    <col min="41" max="42" width="9.85546875" customWidth="1"/>
  </cols>
  <sheetData>
    <row r="1" spans="1:43" ht="45" x14ac:dyDescent="0.25">
      <c r="AL1" s="1" t="s">
        <v>28</v>
      </c>
      <c r="AM1" s="1" t="s">
        <v>29</v>
      </c>
      <c r="AN1" s="1" t="s">
        <v>98</v>
      </c>
      <c r="AO1" s="1" t="s">
        <v>31</v>
      </c>
      <c r="AP1" s="1" t="s">
        <v>252</v>
      </c>
      <c r="AQ1" s="1" t="s">
        <v>32</v>
      </c>
    </row>
    <row r="2" spans="1:43" x14ac:dyDescent="0.25">
      <c r="A2" s="11" t="s">
        <v>137</v>
      </c>
      <c r="AQ2" s="6"/>
    </row>
    <row r="3" spans="1:43" x14ac:dyDescent="0.25">
      <c r="A3" s="11" t="s">
        <v>138</v>
      </c>
      <c r="AO3" s="4"/>
    </row>
    <row r="4" spans="1:43" x14ac:dyDescent="0.25">
      <c r="A4" s="11" t="s">
        <v>139</v>
      </c>
      <c r="AQ4" s="6"/>
    </row>
    <row r="5" spans="1:43" x14ac:dyDescent="0.25">
      <c r="A5" s="11" t="s">
        <v>140</v>
      </c>
      <c r="AL5" s="2"/>
      <c r="AQ5" s="6"/>
    </row>
    <row r="6" spans="1:43" x14ac:dyDescent="0.25">
      <c r="A6" s="11" t="s">
        <v>141</v>
      </c>
      <c r="AL6" s="2"/>
      <c r="AO6" s="4"/>
    </row>
    <row r="7" spans="1:43" x14ac:dyDescent="0.25">
      <c r="A7" s="11" t="s">
        <v>244</v>
      </c>
      <c r="AO7" s="4"/>
    </row>
    <row r="8" spans="1:43" x14ac:dyDescent="0.25">
      <c r="A8" s="11" t="s">
        <v>245</v>
      </c>
    </row>
    <row r="9" spans="1:43" x14ac:dyDescent="0.25">
      <c r="A9" s="11" t="str">
        <f xml:space="preserve"> "GP surgery/Dentist"</f>
        <v>GP surgery/Dentist</v>
      </c>
      <c r="AL9" s="2"/>
    </row>
    <row r="10" spans="1:43" x14ac:dyDescent="0.25">
      <c r="A10" s="11" t="s">
        <v>142</v>
      </c>
      <c r="AL10" s="2"/>
    </row>
    <row r="11" spans="1:43" x14ac:dyDescent="0.25">
      <c r="A11" s="11" t="s">
        <v>143</v>
      </c>
    </row>
    <row r="12" spans="1:43" x14ac:dyDescent="0.25">
      <c r="A12" s="11" t="s">
        <v>144</v>
      </c>
    </row>
    <row r="13" spans="1:43" x14ac:dyDescent="0.25">
      <c r="A13" s="11" t="s">
        <v>145</v>
      </c>
    </row>
    <row r="14" spans="1:43" x14ac:dyDescent="0.25">
      <c r="A14" s="11" t="s">
        <v>146</v>
      </c>
      <c r="AN14" s="7"/>
    </row>
    <row r="15" spans="1:43" x14ac:dyDescent="0.25">
      <c r="A15" s="11" t="s">
        <v>147</v>
      </c>
      <c r="AL15" s="2"/>
      <c r="AO15" s="4"/>
    </row>
    <row r="16" spans="1:43" x14ac:dyDescent="0.25">
      <c r="A16" s="11" t="s">
        <v>148</v>
      </c>
    </row>
    <row r="17" spans="1:43" x14ac:dyDescent="0.25">
      <c r="A17" s="11" t="s">
        <v>149</v>
      </c>
    </row>
    <row r="18" spans="1:43" x14ac:dyDescent="0.25">
      <c r="A18" s="11" t="s">
        <v>150</v>
      </c>
    </row>
    <row r="19" spans="1:43" x14ac:dyDescent="0.25">
      <c r="A19" s="11" t="s">
        <v>151</v>
      </c>
    </row>
    <row r="20" spans="1:43" x14ac:dyDescent="0.25">
      <c r="A20" s="11" t="s">
        <v>152</v>
      </c>
      <c r="AQ20" s="6"/>
    </row>
    <row r="21" spans="1:43" x14ac:dyDescent="0.25">
      <c r="A21" s="11" t="s">
        <v>153</v>
      </c>
      <c r="AP21" s="10"/>
    </row>
    <row r="22" spans="1:43" x14ac:dyDescent="0.25">
      <c r="A22" s="11" t="s">
        <v>154</v>
      </c>
      <c r="AL22" s="2"/>
    </row>
    <row r="23" spans="1:43" x14ac:dyDescent="0.25">
      <c r="A23" s="11" t="s">
        <v>155</v>
      </c>
      <c r="AL23" s="2"/>
    </row>
    <row r="24" spans="1:43" x14ac:dyDescent="0.25">
      <c r="A24" s="11" t="s">
        <v>156</v>
      </c>
      <c r="AO24" s="4"/>
    </row>
    <row r="25" spans="1:43" x14ac:dyDescent="0.25">
      <c r="A25" s="11" t="s">
        <v>246</v>
      </c>
      <c r="AL25" s="2"/>
      <c r="AM25" s="3"/>
      <c r="AN25" s="7"/>
      <c r="AO25" s="4"/>
      <c r="AP25" s="10"/>
    </row>
    <row r="26" spans="1:43" x14ac:dyDescent="0.25">
      <c r="A26" s="11" t="s">
        <v>157</v>
      </c>
      <c r="AL26" s="2"/>
      <c r="AN26" s="7"/>
      <c r="AP26" s="10"/>
    </row>
    <row r="27" spans="1:43" x14ac:dyDescent="0.25">
      <c r="A27" s="11" t="s">
        <v>158</v>
      </c>
      <c r="AM27" s="3"/>
    </row>
    <row r="28" spans="1:43" x14ac:dyDescent="0.25">
      <c r="A28" s="11" t="s">
        <v>159</v>
      </c>
      <c r="AO28" s="4"/>
    </row>
    <row r="29" spans="1:43" x14ac:dyDescent="0.25">
      <c r="A29" s="11" t="s">
        <v>160</v>
      </c>
      <c r="AL29" s="2"/>
      <c r="AN29" s="7"/>
    </row>
    <row r="30" spans="1:43" x14ac:dyDescent="0.25">
      <c r="A30" s="11" t="s">
        <v>161</v>
      </c>
      <c r="AN30" s="7"/>
      <c r="AO30" s="4"/>
    </row>
    <row r="31" spans="1:43" x14ac:dyDescent="0.25">
      <c r="A31" s="11" t="s">
        <v>162</v>
      </c>
      <c r="AQ31" s="6"/>
    </row>
    <row r="32" spans="1:43" x14ac:dyDescent="0.25">
      <c r="A32" s="11" t="s">
        <v>163</v>
      </c>
      <c r="AQ32" s="6"/>
    </row>
    <row r="33" spans="1:43" x14ac:dyDescent="0.25">
      <c r="A33" s="11" t="s">
        <v>164</v>
      </c>
      <c r="AL33" s="2"/>
      <c r="AO33" s="4"/>
      <c r="AQ33" s="6"/>
    </row>
    <row r="34" spans="1:43" x14ac:dyDescent="0.25">
      <c r="A34" s="11" t="s">
        <v>165</v>
      </c>
      <c r="AP34" s="10"/>
    </row>
    <row r="35" spans="1:43" x14ac:dyDescent="0.25">
      <c r="A35" s="11" t="s">
        <v>166</v>
      </c>
      <c r="AO35" s="4"/>
    </row>
    <row r="36" spans="1:43" x14ac:dyDescent="0.25">
      <c r="A36" s="11" t="s">
        <v>167</v>
      </c>
      <c r="AO36" s="4"/>
    </row>
    <row r="37" spans="1:43" x14ac:dyDescent="0.25">
      <c r="A37" s="11" t="s">
        <v>168</v>
      </c>
      <c r="AL37" s="2"/>
    </row>
    <row r="38" spans="1:43" x14ac:dyDescent="0.25">
      <c r="A38" s="11" t="s">
        <v>169</v>
      </c>
      <c r="AQ38" s="6"/>
    </row>
    <row r="39" spans="1:43" x14ac:dyDescent="0.25">
      <c r="A39" s="11" t="s">
        <v>170</v>
      </c>
      <c r="AO39" s="4"/>
    </row>
    <row r="40" spans="1:43" x14ac:dyDescent="0.25">
      <c r="A40" s="11" t="s">
        <v>171</v>
      </c>
      <c r="AP40" s="10"/>
    </row>
    <row r="41" spans="1:43" x14ac:dyDescent="0.25">
      <c r="A41" s="11" t="s">
        <v>172</v>
      </c>
      <c r="AP41" s="10"/>
    </row>
    <row r="42" spans="1:43" x14ac:dyDescent="0.25">
      <c r="A42" s="11" t="s">
        <v>173</v>
      </c>
      <c r="AQ42" s="6"/>
    </row>
    <row r="43" spans="1:43" x14ac:dyDescent="0.25">
      <c r="A43" s="11" t="s">
        <v>174</v>
      </c>
      <c r="AL43" s="2"/>
    </row>
    <row r="44" spans="1:43" x14ac:dyDescent="0.25">
      <c r="A44" s="11" t="s">
        <v>175</v>
      </c>
      <c r="AP44" s="10"/>
    </row>
    <row r="45" spans="1:43" x14ac:dyDescent="0.25">
      <c r="A45" s="11" t="s">
        <v>176</v>
      </c>
      <c r="AQ45" s="6"/>
    </row>
    <row r="46" spans="1:43" x14ac:dyDescent="0.25">
      <c r="A46" s="11" t="s">
        <v>177</v>
      </c>
      <c r="AQ46" s="6"/>
    </row>
    <row r="47" spans="1:43" x14ac:dyDescent="0.25">
      <c r="A47" s="11" t="s">
        <v>178</v>
      </c>
      <c r="AL47" s="2"/>
    </row>
    <row r="48" spans="1:43" x14ac:dyDescent="0.25">
      <c r="A48" s="11" t="s">
        <v>179</v>
      </c>
      <c r="AL48" s="2"/>
      <c r="AO48" s="4"/>
    </row>
    <row r="49" spans="1:43" x14ac:dyDescent="0.25">
      <c r="A49" s="11" t="s">
        <v>180</v>
      </c>
      <c r="AQ49" s="6"/>
    </row>
    <row r="50" spans="1:43" x14ac:dyDescent="0.25">
      <c r="A50" s="11" t="s">
        <v>181</v>
      </c>
      <c r="AM50" s="3"/>
      <c r="AQ50" s="12"/>
    </row>
    <row r="51" spans="1:43" x14ac:dyDescent="0.25">
      <c r="A51" s="11" t="s">
        <v>182</v>
      </c>
      <c r="AL51" s="2"/>
      <c r="AQ51" s="6"/>
    </row>
    <row r="52" spans="1:43" x14ac:dyDescent="0.25">
      <c r="A52" s="11" t="s">
        <v>183</v>
      </c>
      <c r="AO52" s="4"/>
    </row>
    <row r="53" spans="1:43" x14ac:dyDescent="0.25">
      <c r="A53" s="11" t="s">
        <v>184</v>
      </c>
      <c r="AL53" s="2"/>
    </row>
    <row r="54" spans="1:43" x14ac:dyDescent="0.25">
      <c r="A54" s="11" t="s">
        <v>185</v>
      </c>
      <c r="AO54" s="4"/>
    </row>
    <row r="55" spans="1:43" x14ac:dyDescent="0.25">
      <c r="A55" s="11" t="s">
        <v>186</v>
      </c>
      <c r="AP55" s="10"/>
    </row>
    <row r="56" spans="1:43" x14ac:dyDescent="0.25">
      <c r="A56" s="11" t="s">
        <v>187</v>
      </c>
      <c r="AP56" s="10"/>
    </row>
    <row r="57" spans="1:43" x14ac:dyDescent="0.25">
      <c r="A57" s="11" t="s">
        <v>188</v>
      </c>
      <c r="AL57" s="2"/>
    </row>
    <row r="58" spans="1:43" x14ac:dyDescent="0.25">
      <c r="A58" s="11" t="s">
        <v>189</v>
      </c>
      <c r="AL58" s="2"/>
    </row>
    <row r="59" spans="1:43" x14ac:dyDescent="0.25">
      <c r="A59" s="11" t="s">
        <v>190</v>
      </c>
      <c r="AO59" s="4"/>
    </row>
    <row r="60" spans="1:43" x14ac:dyDescent="0.25">
      <c r="A60" s="11" t="s">
        <v>191</v>
      </c>
      <c r="AM60" s="3"/>
    </row>
    <row r="61" spans="1:43" x14ac:dyDescent="0.25">
      <c r="A61" s="11" t="s">
        <v>192</v>
      </c>
      <c r="AL61" s="2"/>
    </row>
    <row r="62" spans="1:43" x14ac:dyDescent="0.25">
      <c r="A62" s="11" t="s">
        <v>193</v>
      </c>
      <c r="AL62" s="2"/>
    </row>
    <row r="63" spans="1:43" x14ac:dyDescent="0.25">
      <c r="A63" s="11" t="s">
        <v>194</v>
      </c>
      <c r="AQ63" s="6"/>
    </row>
    <row r="64" spans="1:43" x14ac:dyDescent="0.25">
      <c r="A64" s="11" t="s">
        <v>195</v>
      </c>
      <c r="AL64" s="2"/>
    </row>
    <row r="65" spans="1:43" x14ac:dyDescent="0.25">
      <c r="A65" s="11" t="s">
        <v>196</v>
      </c>
      <c r="AO65" s="4"/>
    </row>
    <row r="66" spans="1:43" x14ac:dyDescent="0.25">
      <c r="A66" s="11" t="s">
        <v>197</v>
      </c>
      <c r="AO66" s="4"/>
    </row>
    <row r="67" spans="1:43" x14ac:dyDescent="0.25">
      <c r="A67" s="11" t="s">
        <v>198</v>
      </c>
      <c r="AN67" s="7"/>
      <c r="AQ67" s="6"/>
    </row>
    <row r="68" spans="1:43" x14ac:dyDescent="0.25">
      <c r="A68" s="11" t="s">
        <v>199</v>
      </c>
      <c r="AN68" s="7"/>
    </row>
    <row r="69" spans="1:43" x14ac:dyDescent="0.25">
      <c r="A69" s="11" t="s">
        <v>200</v>
      </c>
      <c r="AQ69" s="6"/>
    </row>
    <row r="70" spans="1:43" x14ac:dyDescent="0.25">
      <c r="A70" s="11" t="s">
        <v>201</v>
      </c>
      <c r="AM70" s="3"/>
    </row>
    <row r="71" spans="1:43" x14ac:dyDescent="0.25">
      <c r="A71" s="11" t="s">
        <v>202</v>
      </c>
      <c r="AL71" s="2"/>
    </row>
    <row r="72" spans="1:43" x14ac:dyDescent="0.25">
      <c r="A72" s="11" t="s">
        <v>203</v>
      </c>
      <c r="AQ72" s="13"/>
    </row>
    <row r="73" spans="1:43" x14ac:dyDescent="0.25">
      <c r="A73" s="11" t="s">
        <v>204</v>
      </c>
      <c r="AQ73" s="6"/>
    </row>
    <row r="74" spans="1:43" x14ac:dyDescent="0.25">
      <c r="A74" s="11" t="s">
        <v>205</v>
      </c>
      <c r="AO74" s="4"/>
      <c r="AQ74" s="6"/>
    </row>
    <row r="75" spans="1:43" x14ac:dyDescent="0.25">
      <c r="A75" s="11" t="s">
        <v>206</v>
      </c>
      <c r="AQ75" s="6"/>
    </row>
    <row r="76" spans="1:43" x14ac:dyDescent="0.25">
      <c r="A76" s="11" t="s">
        <v>207</v>
      </c>
      <c r="AL76" s="2"/>
    </row>
    <row r="77" spans="1:43" x14ac:dyDescent="0.25">
      <c r="A77" s="11" t="s">
        <v>208</v>
      </c>
      <c r="AL77" s="2"/>
    </row>
    <row r="78" spans="1:43" x14ac:dyDescent="0.25">
      <c r="A78" s="11" t="s">
        <v>209</v>
      </c>
      <c r="AP78" s="10"/>
    </row>
    <row r="79" spans="1:43" x14ac:dyDescent="0.25">
      <c r="A79" s="11" t="s">
        <v>210</v>
      </c>
      <c r="AO79" s="4"/>
    </row>
    <row r="80" spans="1:43" x14ac:dyDescent="0.25">
      <c r="A80" s="11" t="s">
        <v>211</v>
      </c>
      <c r="AQ80" s="6"/>
    </row>
    <row r="81" spans="1:43" x14ac:dyDescent="0.25">
      <c r="A81" s="11" t="s">
        <v>212</v>
      </c>
      <c r="AL81" s="2"/>
    </row>
    <row r="82" spans="1:43" x14ac:dyDescent="0.25">
      <c r="A82" s="11" t="s">
        <v>213</v>
      </c>
      <c r="AL82" s="2"/>
    </row>
    <row r="83" spans="1:43" x14ac:dyDescent="0.25">
      <c r="A83" s="11" t="s">
        <v>214</v>
      </c>
      <c r="AP83" s="10"/>
    </row>
    <row r="84" spans="1:43" x14ac:dyDescent="0.25">
      <c r="A84" s="11" t="s">
        <v>215</v>
      </c>
      <c r="AL84" s="2"/>
    </row>
    <row r="85" spans="1:43" x14ac:dyDescent="0.25">
      <c r="A85" s="11" t="s">
        <v>216</v>
      </c>
      <c r="AL85" s="2"/>
    </row>
    <row r="86" spans="1:43" x14ac:dyDescent="0.25">
      <c r="A86" s="11" t="s">
        <v>217</v>
      </c>
      <c r="AO86" s="4"/>
    </row>
    <row r="87" spans="1:43" x14ac:dyDescent="0.25">
      <c r="A87" s="11" t="s">
        <v>218</v>
      </c>
      <c r="AP87" s="10"/>
    </row>
    <row r="88" spans="1:43" x14ac:dyDescent="0.25">
      <c r="A88" s="11" t="s">
        <v>253</v>
      </c>
      <c r="AQ88" s="6"/>
    </row>
    <row r="89" spans="1:43" x14ac:dyDescent="0.25">
      <c r="A89" s="11" t="s">
        <v>247</v>
      </c>
      <c r="AO89" s="4"/>
    </row>
    <row r="90" spans="1:43" x14ac:dyDescent="0.25">
      <c r="A90" s="11" t="s">
        <v>219</v>
      </c>
      <c r="AO90" s="4"/>
    </row>
    <row r="91" spans="1:43" x14ac:dyDescent="0.25">
      <c r="A91" s="11" t="s">
        <v>220</v>
      </c>
      <c r="AO91" s="4"/>
    </row>
    <row r="92" spans="1:43" x14ac:dyDescent="0.25">
      <c r="A92" s="11" t="s">
        <v>221</v>
      </c>
      <c r="AO92" s="4"/>
    </row>
    <row r="93" spans="1:43" x14ac:dyDescent="0.25">
      <c r="A93" s="11" t="s">
        <v>222</v>
      </c>
      <c r="AL93" s="2"/>
    </row>
    <row r="94" spans="1:43" x14ac:dyDescent="0.25">
      <c r="A94" s="11" t="s">
        <v>223</v>
      </c>
      <c r="AP94" s="10"/>
    </row>
    <row r="95" spans="1:43" x14ac:dyDescent="0.25">
      <c r="A95" s="11" t="s">
        <v>224</v>
      </c>
      <c r="AO95" s="4"/>
    </row>
    <row r="96" spans="1:43" x14ac:dyDescent="0.25">
      <c r="A96" s="11" t="s">
        <v>225</v>
      </c>
      <c r="AP96" s="10"/>
    </row>
    <row r="97" spans="1:43" x14ac:dyDescent="0.25">
      <c r="A97" s="11" t="s">
        <v>226</v>
      </c>
      <c r="AL97" s="2"/>
    </row>
    <row r="98" spans="1:43" x14ac:dyDescent="0.25">
      <c r="A98" s="11" t="s">
        <v>227</v>
      </c>
      <c r="AL98" s="2"/>
    </row>
    <row r="99" spans="1:43" x14ac:dyDescent="0.25">
      <c r="A99" s="11" t="s">
        <v>248</v>
      </c>
      <c r="AQ99" s="6"/>
    </row>
    <row r="100" spans="1:43" x14ac:dyDescent="0.25">
      <c r="A100" s="11" t="s">
        <v>228</v>
      </c>
      <c r="AM100" s="3"/>
      <c r="AO100" s="4"/>
    </row>
    <row r="101" spans="1:43" x14ac:dyDescent="0.25">
      <c r="A101" s="11" t="s">
        <v>254</v>
      </c>
      <c r="AL101" s="2"/>
      <c r="AQ101" s="6"/>
    </row>
    <row r="102" spans="1:43" x14ac:dyDescent="0.25">
      <c r="A102" s="11" t="s">
        <v>229</v>
      </c>
      <c r="AO102" s="4"/>
    </row>
    <row r="103" spans="1:43" x14ac:dyDescent="0.25">
      <c r="A103" s="11" t="s">
        <v>230</v>
      </c>
      <c r="AL103" s="2"/>
    </row>
    <row r="104" spans="1:43" x14ac:dyDescent="0.25">
      <c r="A104" s="11" t="s">
        <v>255</v>
      </c>
      <c r="AL104" s="2"/>
    </row>
    <row r="105" spans="1:43" x14ac:dyDescent="0.25">
      <c r="A105" s="11" t="s">
        <v>249</v>
      </c>
      <c r="AL105" s="2"/>
    </row>
    <row r="106" spans="1:43" x14ac:dyDescent="0.25">
      <c r="A106" s="11" t="s">
        <v>231</v>
      </c>
      <c r="AQ106" s="6"/>
    </row>
    <row r="107" spans="1:43" x14ac:dyDescent="0.25">
      <c r="A107" s="11" t="s">
        <v>232</v>
      </c>
      <c r="AM107" s="3"/>
      <c r="AN107" s="7"/>
    </row>
    <row r="108" spans="1:43" x14ac:dyDescent="0.25">
      <c r="A108" s="11" t="s">
        <v>250</v>
      </c>
      <c r="AO108" s="4"/>
    </row>
    <row r="109" spans="1:43" x14ac:dyDescent="0.25">
      <c r="A109" s="11" t="s">
        <v>256</v>
      </c>
      <c r="AP109" s="10"/>
      <c r="AQ109" s="6"/>
    </row>
    <row r="110" spans="1:43" x14ac:dyDescent="0.25">
      <c r="A110" s="11" t="s">
        <v>233</v>
      </c>
      <c r="AM110" s="3"/>
    </row>
    <row r="111" spans="1:43" x14ac:dyDescent="0.25">
      <c r="A111" s="11" t="s">
        <v>234</v>
      </c>
      <c r="AL111" s="2"/>
      <c r="AQ111" s="6"/>
    </row>
    <row r="112" spans="1:43" x14ac:dyDescent="0.25">
      <c r="A112" s="11" t="s">
        <v>235</v>
      </c>
      <c r="AL112" s="2"/>
    </row>
    <row r="113" spans="1:43" x14ac:dyDescent="0.25">
      <c r="A113" s="11" t="s">
        <v>236</v>
      </c>
      <c r="AM113" s="3"/>
    </row>
    <row r="114" spans="1:43" x14ac:dyDescent="0.25">
      <c r="A114" s="11" t="s">
        <v>237</v>
      </c>
      <c r="AL114" s="2"/>
      <c r="AM114" s="3"/>
      <c r="AO114" s="4"/>
    </row>
    <row r="115" spans="1:43" x14ac:dyDescent="0.25">
      <c r="A115" s="11" t="s">
        <v>238</v>
      </c>
      <c r="AL115" s="2"/>
      <c r="AO115" s="4"/>
    </row>
    <row r="116" spans="1:43" x14ac:dyDescent="0.25">
      <c r="A116" s="11" t="s">
        <v>257</v>
      </c>
      <c r="AL116" s="2"/>
      <c r="AP116" s="10"/>
      <c r="AQ116" s="6"/>
    </row>
    <row r="117" spans="1:43" x14ac:dyDescent="0.25">
      <c r="A117" s="11" t="s">
        <v>239</v>
      </c>
      <c r="AL117" s="2"/>
    </row>
    <row r="118" spans="1:43" x14ac:dyDescent="0.25">
      <c r="A118" s="11" t="s">
        <v>240</v>
      </c>
      <c r="AQ118" s="6"/>
    </row>
    <row r="119" spans="1:43" x14ac:dyDescent="0.25">
      <c r="A119" s="11" t="s">
        <v>241</v>
      </c>
      <c r="AM119" s="3"/>
      <c r="AO119" s="4"/>
    </row>
    <row r="120" spans="1:43" x14ac:dyDescent="0.25">
      <c r="A120" s="11" t="s">
        <v>242</v>
      </c>
      <c r="AM120" s="3"/>
      <c r="AO120" s="4"/>
    </row>
    <row r="121" spans="1:43" x14ac:dyDescent="0.25">
      <c r="A121" s="11" t="s">
        <v>243</v>
      </c>
      <c r="AL121" s="2"/>
      <c r="AO121" s="4"/>
    </row>
    <row r="123" spans="1:43" x14ac:dyDescent="0.25">
      <c r="AL123">
        <v>43</v>
      </c>
      <c r="AM123">
        <v>12</v>
      </c>
      <c r="AN123">
        <v>8</v>
      </c>
      <c r="AO123">
        <v>34</v>
      </c>
      <c r="AP123">
        <v>16</v>
      </c>
      <c r="AQ123">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BBF8FC6A0F074E806251DA7E1B425A" ma:contentTypeVersion="17" ma:contentTypeDescription="Create a new document." ma:contentTypeScope="" ma:versionID="e64d2c4747ec2946614bb4ff508873d9">
  <xsd:schema xmlns:xsd="http://www.w3.org/2001/XMLSchema" xmlns:xs="http://www.w3.org/2001/XMLSchema" xmlns:p="http://schemas.microsoft.com/office/2006/metadata/properties" xmlns:ns2="3a4bcc9d-2574-4af6-ad8f-d0baa2bb729f" xmlns:ns3="deb32180-f6be-4156-bd87-94caf0a8a105" targetNamespace="http://schemas.microsoft.com/office/2006/metadata/properties" ma:root="true" ma:fieldsID="14d84f844f67f428ba72a64a904833ce" ns2:_="" ns3:_="">
    <xsd:import namespace="3a4bcc9d-2574-4af6-ad8f-d0baa2bb729f"/>
    <xsd:import namespace="deb32180-f6be-4156-bd87-94caf0a8a1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bcc9d-2574-4af6-ad8f-d0baa2bb7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32180-f6be-4156-bd87-94caf0a8a1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4f7ef52-d20e-4112-ad12-462daea79328}" ma:internalName="TaxCatchAll" ma:showField="CatchAllData" ma:web="deb32180-f6be-4156-bd87-94caf0a8a1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A6EBFF-2C04-460F-9685-B90FBBE76011}"/>
</file>

<file path=customXml/itemProps2.xml><?xml version="1.0" encoding="utf-8"?>
<ds:datastoreItem xmlns:ds="http://schemas.openxmlformats.org/officeDocument/2006/customXml" ds:itemID="{4DC62811-7B5A-4408-A83F-81B47C0EBA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Batch 4</vt:lpstr>
      <vt:lpstr>Batch 1</vt:lpstr>
      <vt:lpstr>Batch 3</vt:lpstr>
      <vt:lpstr>Batch 5</vt:lpstr>
      <vt:lpstr>Batch 2</vt:lpstr>
      <vt:lpstr>Online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Gargent</dc:creator>
  <cp:lastModifiedBy>Tony Eaude</cp:lastModifiedBy>
  <dcterms:created xsi:type="dcterms:W3CDTF">2023-09-17T09:10:42Z</dcterms:created>
  <dcterms:modified xsi:type="dcterms:W3CDTF">2024-09-24T17:45:22Z</dcterms:modified>
</cp:coreProperties>
</file>