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olors6.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docs.live.net/89cadc4df7aa1b73/Desktop/current/"/>
    </mc:Choice>
  </mc:AlternateContent>
  <xr:revisionPtr revIDLastSave="0" documentId="8_{BED75DE7-CEFB-43F6-AE99-5B7AFB487EAC}" xr6:coauthVersionLast="47" xr6:coauthVersionMax="47" xr10:uidLastSave="{00000000-0000-0000-0000-000000000000}"/>
  <bookViews>
    <workbookView xWindow="-120" yWindow="-120" windowWidth="21840" windowHeight="13020" activeTab="1" xr2:uid="{55DA5FC8-03DD-4486-BCDB-D3A2266ED850}"/>
  </bookViews>
  <sheets>
    <sheet name="Community bus" sheetId="2" r:id="rId1"/>
    <sheet name="Survey entries" sheetId="1" r:id="rId2"/>
    <sheet name="Traffic issues" sheetId="6" r:id="rId3"/>
    <sheet name="Sports leisure" sheetId="3" r:id="rId4"/>
    <sheet name="Facilities" sheetId="4" r:id="rId5"/>
    <sheet name="Environment"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2" i="4" l="1"/>
  <c r="F2" i="2"/>
  <c r="M2" i="6"/>
  <c r="Q2" i="5"/>
</calcChain>
</file>

<file path=xl/sharedStrings.xml><?xml version="1.0" encoding="utf-8"?>
<sst xmlns="http://schemas.openxmlformats.org/spreadsheetml/2006/main" count="274" uniqueCount="184">
  <si>
    <t>Survey Q</t>
  </si>
  <si>
    <t>Facilities</t>
  </si>
  <si>
    <t xml:space="preserve">Community bus </t>
  </si>
  <si>
    <t>No</t>
  </si>
  <si>
    <t>Sports/amenities</t>
  </si>
  <si>
    <t>Environmental</t>
  </si>
  <si>
    <t>Road safety/traffic</t>
  </si>
  <si>
    <t>Improvements to Long lane rec</t>
  </si>
  <si>
    <t>No opinion</t>
  </si>
  <si>
    <t>Bicycle parking at Long lane rec/ stop parking opposite Cowley Rd shops/support church Cowley LTN/manage traffic near schools/improve Newman rd junction</t>
  </si>
  <si>
    <t>DB-D</t>
  </si>
  <si>
    <t>Plant trees/seating/wheelchair access in recreation areas</t>
  </si>
  <si>
    <t>More facilities for children and older people</t>
  </si>
  <si>
    <t>Yes</t>
  </si>
  <si>
    <t>Leisure activities</t>
  </si>
  <si>
    <t>More places to go</t>
  </si>
  <si>
    <t xml:space="preserve">More facilities </t>
  </si>
  <si>
    <t>Sports and leisures</t>
  </si>
  <si>
    <t>Letter box outside shops</t>
  </si>
  <si>
    <t>Happy with facilities</t>
  </si>
  <si>
    <t xml:space="preserve">No opinion </t>
  </si>
  <si>
    <t>Wider pavements</t>
  </si>
  <si>
    <t>Rewilding green spaces</t>
  </si>
  <si>
    <t>Café and meet and greet</t>
  </si>
  <si>
    <t>Bring back the No. 16 bus</t>
  </si>
  <si>
    <t>Get rid of LTNs</t>
  </si>
  <si>
    <t>Provide more</t>
  </si>
  <si>
    <t>Sport and leisures</t>
  </si>
  <si>
    <t xml:space="preserve">Community centre needs re-vamping and extending </t>
  </si>
  <si>
    <t>Targeted activities for young people. Where are the informal singing groups?</t>
  </si>
  <si>
    <t>Measure air quality taking into account new builds and increased cars. Create a space for drinkers. Take down the art work and plant a tree. Enhance the parks with trees and plants with benches to sit on. Have more litter pick events. Deteriorated state of the old pub in the Cowley Rd and the state of the large HMO on Oxford Rd. opposite the church.</t>
  </si>
  <si>
    <t>BJ</t>
  </si>
  <si>
    <t>SQ</t>
  </si>
  <si>
    <t>More green spaces and park facilities</t>
  </si>
  <si>
    <t>Pedestrian crossing and speed camera on Oxford Road</t>
  </si>
  <si>
    <t>AT</t>
  </si>
  <si>
    <t>New GP surgery, dentist and medical centre in Littlemore, especially with all of the new houses. Knows LPC can't control this, but asks for increased lobbying</t>
  </si>
  <si>
    <t>Swimming pool</t>
  </si>
  <si>
    <t>Remove LTNs and widen Newman Rd. junction so cars can turn left</t>
  </si>
  <si>
    <t>KG</t>
  </si>
  <si>
    <t>Provide mother and toddler venue for early parent-centred play</t>
  </si>
  <si>
    <t>Outdoor bowling, comfortable multi-purpose room (for indoor board games, mother-toddler group sessions, occasional film screening etc - on a site such as the Railway Lane Dominion site, where a health centre (for doctor and dentist surgeries) could also share a toilet and kitchen facility</t>
  </si>
  <si>
    <t>Please use the Railway Lane and Lanham Way sites (that are available for development) to be used as bases for building much-needed infrastructure.  Apart from the recreation ground behind the bus stop on Oxford Road Littlemore, we have no open green space, not even a local park</t>
  </si>
  <si>
    <t>Yes.  Please improve public transport and abolish LTNs.  If all the Council-planned developments for Littlemore and Sandford go ahead, the arterial Sandford Road and Oxford Road will become impassable(!). There will then be no option for our LTN-loving Council but to make the Sandford and Oxford Roads LTN areas - and imagine the impact that will have on businesses, traffic congestion on especially the ring road, the environment, ecology and the tolerance of even the most mild-mannered among us.  I believe the Littlemore-Sandford and wider area need scrutiny by road and traffic engineers and architects to come up with a workable solution to any development in these little village areas.  Investment in careful long-term planning is key to success for the Council and our local residents.</t>
  </si>
  <si>
    <t>RB</t>
  </si>
  <si>
    <t>JA</t>
  </si>
  <si>
    <t>Renovation of Littlemore Village Hall</t>
  </si>
  <si>
    <t>Tennis courts open to all at TOA</t>
  </si>
  <si>
    <t>Post box by the shops</t>
  </si>
  <si>
    <t>Tiny Forest in small park by the ringroad for C capture, noise and pollution control. Further planting site at JHN in conjunction with Earthwatch</t>
  </si>
  <si>
    <t>A one way traffic scheme in Aice Smith Square will make it difficult for me to access my garage to park.</t>
  </si>
  <si>
    <t>JHN</t>
  </si>
  <si>
    <t>Tennis courts</t>
  </si>
  <si>
    <t>Renovation of Littlemore Village Hall. Spaces for family groups and for adult learning. The school has plans for developing this and would like LPC support.</t>
  </si>
  <si>
    <t xml:space="preserve">Planning a garden and to grow what they would use in a weekly café and to teaching cooking from scratch </t>
  </si>
  <si>
    <t>CD</t>
  </si>
  <si>
    <t>Exercise for over 60's</t>
  </si>
  <si>
    <t>Plant more trees in the little park, Oxford Rd park and along the roads</t>
  </si>
  <si>
    <t>MW</t>
  </si>
  <si>
    <t>Funding for low Carbon/energy reduction at LVH. Refurbishment of LPC workshop (insulation and meeting area with LPC members and staff.</t>
  </si>
  <si>
    <t>Yes. Rethink the route</t>
  </si>
  <si>
    <t>Green gym in parks.Support working with TOA to enable tennis facility for public (see what is affordable).</t>
  </si>
  <si>
    <t>Zebra crossing at Academy/Northfield site. Solar speed reduction in SLW. Safe crossing at Sainsburys from new development.</t>
  </si>
  <si>
    <t>Refurbishment of LVH</t>
  </si>
  <si>
    <t>LTNs don't solve traffic flow problems. Cyclist safety is not improving due to speeding traffic on quieter roads. Motor cycles speed through the LTNs. Too many large vans parking on roads for long periods restricting traffic flow. Road surface at the end of Long lane is badly damaged andand dangerous to cyclists. Very dangerous crossing from new housing to Sainsburys with speeding traffic entering the supermarket.</t>
  </si>
  <si>
    <t>Health centre (GP, dentist). No more building until the present devlopment is complete and we see the impact on the village.</t>
  </si>
  <si>
    <t>Support LVH with investment particular kitchen update, relining drains to prevent blocked toilets</t>
  </si>
  <si>
    <t>ME</t>
  </si>
  <si>
    <t>Consult JHN Academy regarding children's safety issues</t>
  </si>
  <si>
    <t>Tiny Forests</t>
  </si>
  <si>
    <t>Make TOA tennis courts available for the public</t>
  </si>
  <si>
    <t>LVH funding for: the ceiling project, disabled access, a better kitchen, storage for chairs and tables</t>
  </si>
  <si>
    <t>No at the present</t>
  </si>
  <si>
    <t>Invest in the TOA tennis courts for public use. Investigate the re-introduction of a swimming pool and squash courts</t>
  </si>
  <si>
    <t>Upgrades to allotments including the installation of a toilet and disabled access. Clean up of the Rose Hill roundabout with planting and artwork.</t>
  </si>
  <si>
    <t>Remove LTNs, address safety issues on Newman Rd. and Sandy Lane West.</t>
  </si>
  <si>
    <t xml:space="preserve">Community area with a café. A suitable space to hold events, get people out and provide facilities for youmg people </t>
  </si>
  <si>
    <t>Better Parks. Provide more green spaces</t>
  </si>
  <si>
    <t xml:space="preserve">Tennis courts. </t>
  </si>
  <si>
    <t>Ouside gym with fitness equipment</t>
  </si>
  <si>
    <t xml:space="preserve">Community café </t>
  </si>
  <si>
    <t>Community area and café</t>
  </si>
  <si>
    <t>Roads back</t>
  </si>
  <si>
    <t>ME data from facebook</t>
  </si>
  <si>
    <t>JP</t>
  </si>
  <si>
    <t>Swimming pool access. Tennis courts for public use. Childrens' exercise facilities to deal with obesity and health. Encouragement and safety measures for children to cycle</t>
  </si>
  <si>
    <t>Improvements to community facilities and a community hub for an advice centre and other ameneties to help people in need.</t>
  </si>
  <si>
    <t>Speed cameras and other speed limiting measures. Pressure for enforcement of 20 mph and prevention of parking that obstructs pavement. Proper cycle lanes.</t>
  </si>
  <si>
    <t>Improvements to the green spaces that we do have with trees and other planting. Pressure on building projects to retain trees and planting and ensure biodiversity is preserved. Herschel Crescent park needs significant improvement.</t>
  </si>
  <si>
    <t>General sport/leisure</t>
  </si>
  <si>
    <t>Tennis/squash</t>
  </si>
  <si>
    <t xml:space="preserve">Swimming pool </t>
  </si>
  <si>
    <t>Green gym</t>
  </si>
  <si>
    <t>Singing groups</t>
  </si>
  <si>
    <t>Activities/exercise for the young</t>
  </si>
  <si>
    <t>Outdoor bowling</t>
  </si>
  <si>
    <t>Happy with existing</t>
  </si>
  <si>
    <t>LVH refurbishment</t>
  </si>
  <si>
    <t>LCC improvement</t>
  </si>
  <si>
    <t>Community hub for cafe, advice and help centre</t>
  </si>
  <si>
    <t xml:space="preserve">More facilities especially for young and older </t>
  </si>
  <si>
    <t>All facilities need upgrade</t>
  </si>
  <si>
    <t>Health centre</t>
  </si>
  <si>
    <t>Improve Long Lane park</t>
  </si>
  <si>
    <t>Tree/tiny forests planting</t>
  </si>
  <si>
    <t>Reduction in new house building. If they must be built we need more services such as schools, GP, etc. Access roads to cope with the traffic increase.</t>
  </si>
  <si>
    <t>Building projects to include green measures and other enhancements</t>
  </si>
  <si>
    <t>Planting for overall enhancement. More trees, planted and wild areas. Seating to enjoy resting.</t>
  </si>
  <si>
    <t>More places for kids</t>
  </si>
  <si>
    <t>Café for meet and greet</t>
  </si>
  <si>
    <t>Bring back N. 16 bus</t>
  </si>
  <si>
    <t>Measure air quality</t>
  </si>
  <si>
    <t>Create a space for drinkers</t>
  </si>
  <si>
    <t>More/improved green spaces. Place to sit</t>
  </si>
  <si>
    <t>More litter picks</t>
  </si>
  <si>
    <t>Upgrade allotments with toilets and disabled access</t>
  </si>
  <si>
    <t>Total</t>
  </si>
  <si>
    <t>More green spaces</t>
  </si>
  <si>
    <t>Tree planting</t>
  </si>
  <si>
    <t>Building projects with green requirements</t>
  </si>
  <si>
    <t>Yes with a different route</t>
  </si>
  <si>
    <t>Letter box in St Nichols Rd.</t>
  </si>
  <si>
    <t>LTN removal</t>
  </si>
  <si>
    <t>Safe crossing at henley Rd. to Sainsburys. At the present it is a very dangerous crossing with speeding traffic. Particular concern for school children. Monitor traffic speed; most drivers don't recognise 20mph. Double yellow lines in St Nicholas Rd. on the bend by the Minchery shops. Enforce existing yellow lines.</t>
  </si>
  <si>
    <t>Keep LTN</t>
  </si>
  <si>
    <t>School safety-school bus, walk to school volunteers</t>
  </si>
  <si>
    <t>Stop parking on the pavements outside the Littlemore shops (danger to pedestrians, pushchairs, etc. Railings along Oxford Rd. to stop driving on the pavement and endangering pedestrians. Priority sign at the top of Newman Rd for traffic coming off the roundabout and the possibility of no right turn onto the Iffley road, or traffic lights. School bus such as a community bus to take some cars of the road. Volunteers to walk groups of children to school, and encourage children to cycle on safer roads.</t>
  </si>
  <si>
    <t>No one way system in Alice Smith Sq.</t>
  </si>
  <si>
    <t>Less parking on Oxford Rd.</t>
  </si>
  <si>
    <t>Safe crossings at Sainsburys and in SLW at the TOA</t>
  </si>
  <si>
    <t>Cycling safety issues and improvements</t>
  </si>
  <si>
    <t>Speeding concerns and methods to combat, e.g., cameras, SIDs and enforcement</t>
  </si>
  <si>
    <t>Improve Newman Rd. and Junction</t>
  </si>
  <si>
    <t>Speeding issues</t>
  </si>
  <si>
    <t>Cycling safety issues</t>
  </si>
  <si>
    <t>Newman rd. issues</t>
  </si>
  <si>
    <t>Parking issues</t>
  </si>
  <si>
    <t>Safe crossing issues</t>
  </si>
  <si>
    <t>Tennis/squash courts</t>
  </si>
  <si>
    <t>Multipurpose facility for board games/film screening, etc.</t>
  </si>
  <si>
    <t xml:space="preserve">Over 60's exercise </t>
  </si>
  <si>
    <t>LVH refurb</t>
  </si>
  <si>
    <t>Community hub/cafe</t>
  </si>
  <si>
    <t>More for old and young</t>
  </si>
  <si>
    <t>JG</t>
  </si>
  <si>
    <t>A transport strategy</t>
  </si>
  <si>
    <t>More trees</t>
  </si>
  <si>
    <t>No at present</t>
  </si>
  <si>
    <t>Yes rethink route</t>
  </si>
  <si>
    <t>New LPC workshop</t>
  </si>
  <si>
    <t>JHN facility project for families and adult learning</t>
  </si>
  <si>
    <t>TOA astro turf refurbishment</t>
  </si>
  <si>
    <t>Green gym and fit trails</t>
  </si>
  <si>
    <t xml:space="preserve">LVH refurbishment including the ceiling project.TOA astro turf refurbishment. New Workshop. JHN facility project for family groups and adult learning. </t>
  </si>
  <si>
    <t xml:space="preserve">More Yoga. Tennis courts. Fit trails. </t>
  </si>
  <si>
    <t>Yoga</t>
  </si>
  <si>
    <t>Transport strategy</t>
  </si>
  <si>
    <t>No Opinion</t>
  </si>
  <si>
    <t>No more sculptures ouside the F&amp;C shop</t>
  </si>
  <si>
    <t>Speed humps on Cowley Rd.</t>
  </si>
  <si>
    <t>Get cars off the road by 28-50 St. Nicholas Rd.</t>
  </si>
  <si>
    <t>Post box by Shops in St. Nicholas Rd. Chemist and Health Centre</t>
  </si>
  <si>
    <t>Clear overhanging shrubs by Cowley Rd. shops. Sculpture needs a facelift. A mural under the flyover.</t>
  </si>
  <si>
    <t>Pavement parking opposie shops blocks walking and buses coming through. Bollards to stop this.Signage on roads needs re-painting for priorities and rights of way. Speed humps on Cowley Rd. Electronic speed signs. Signs in Sandford and Rose Hill for ' Local Traffic Only' and 'No HGVs'. Signs for 'escooters must be legal and on roads not pavements'. Pavements along cycle track from Newman Rd. to Barns Rd. often overgrown. 'Fix my street' did not respond.</t>
  </si>
  <si>
    <t>Swimming as access to BBL difficult due to LTNs</t>
  </si>
  <si>
    <t>Better street lighting. Bollards opposite Cowley Rd. shops to stop illegal parking which blocks walking, pushchairs,etc. Better signage and road markings. More electronic 20 mph signs and/or speed humos. Signs for 'Local traffic' and 'No HGVs'. Cycle track along Long Lane to Barns Rd. has overgrown weeds forcing pedestrainas onto the cycle path. Enforcement signs for e-scooters on pavements.</t>
  </si>
  <si>
    <t>Happy with facilities, but please try to use The Church room facility to foster Community use.</t>
  </si>
  <si>
    <t>Basic workshops for the use of iPads/tablets to teach internet/broadband/WiFi use, especially the elderly</t>
  </si>
  <si>
    <t>Police patrols at dusk to deter loitering and nuisance factors. Police control of drug dealing and accosting women and begging.</t>
  </si>
  <si>
    <t>Large, visible 20mph notices in the village. Restricted parking (one side only) for road safety. Traffic flow controls to prevent blocking of buses. Speeding at night and dangerous overtaking. This will get worse with the new development building projects.</t>
  </si>
  <si>
    <t>Basic IT training for the elderly, etc.</t>
  </si>
  <si>
    <t>Anti sculpture</t>
  </si>
  <si>
    <t>Police patrols at night to address nuisance issues</t>
  </si>
  <si>
    <t>All Littlemore facilities need upgrading</t>
  </si>
  <si>
    <t xml:space="preserve"> Chemist would be welcome</t>
  </si>
  <si>
    <t>Clear overhanging shrubs by Cowley Rd. shops. No more monstrosities such as sculpture; it needs restoration. A mural under the flyover. Pavements compromised by parking opposite shops . Alleyways need tidying and better lighting. Mural under flyover.Post box by Shops in St. Nicholas Rd.</t>
  </si>
  <si>
    <t>More places to go. Letter box outside shops</t>
  </si>
  <si>
    <t>More things for kids Letter box needed outside shops</t>
  </si>
  <si>
    <t>Rose Hill roundabout and Cowley Rd. need cleaning up/cutting back</t>
  </si>
  <si>
    <t>Letter box issue</t>
  </si>
  <si>
    <t>Anti-sculpture in Newman Rd</t>
  </si>
  <si>
    <t>Health centre/chemist</t>
  </si>
  <si>
    <t xml:space="preserve">Parking issues opposite Cowley Rd. shops (blocking the pavement), Oxford Rd, etc (blocking traffic). </t>
  </si>
  <si>
    <t>Improvements to Littlemore road network to cope with building plans and increased traffic, i.e., transport strategy and enforcement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</si>
</sst>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sz val="11"/>
      <color rgb="FF0070C0"/>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0" borderId="0" xfId="0" applyAlignment="1">
      <alignment wrapText="1"/>
    </xf>
    <xf numFmtId="164" fontId="0" fillId="0" borderId="0" xfId="0" applyNumberFormat="1"/>
    <xf numFmtId="0" fontId="0" fillId="0" borderId="1" xfId="0" applyBorder="1"/>
    <xf numFmtId="164" fontId="0" fillId="0" borderId="1" xfId="0" applyNumberFormat="1" applyBorder="1"/>
    <xf numFmtId="0" fontId="0" fillId="0" borderId="1" xfId="0" applyBorder="1" applyAlignment="1">
      <alignment wrapText="1"/>
    </xf>
    <xf numFmtId="10" fontId="0" fillId="0" borderId="1" xfId="0" applyNumberFormat="1" applyBorder="1"/>
    <xf numFmtId="0" fontId="1" fillId="0" borderId="0" xfId="0" applyFont="1"/>
    <xf numFmtId="0" fontId="2" fillId="0" borderId="0" xfId="0" applyFont="1"/>
    <xf numFmtId="0" fontId="2" fillId="0" borderId="0" xfId="0" applyFont="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Community bus service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'Community bus'!$A$1:$F$1</c:f>
              <c:strCache>
                <c:ptCount val="5"/>
                <c:pt idx="0">
                  <c:v>No</c:v>
                </c:pt>
                <c:pt idx="1">
                  <c:v>No at present</c:v>
                </c:pt>
                <c:pt idx="2">
                  <c:v>No opinion</c:v>
                </c:pt>
                <c:pt idx="3">
                  <c:v>Yes</c:v>
                </c:pt>
                <c:pt idx="4">
                  <c:v>Yes rethink route</c:v>
                </c:pt>
              </c:strCache>
            </c:strRef>
          </c:cat>
          <c:val>
            <c:numRef>
              <c:f>'Community bus'!$A$2:$F$2</c:f>
              <c:numCache>
                <c:formatCode>General</c:formatCode>
                <c:ptCount val="6"/>
                <c:pt idx="0">
                  <c:v>9</c:v>
                </c:pt>
                <c:pt idx="1">
                  <c:v>1</c:v>
                </c:pt>
                <c:pt idx="2">
                  <c:v>5</c:v>
                </c:pt>
                <c:pt idx="3">
                  <c:v>17</c:v>
                </c:pt>
                <c:pt idx="4">
                  <c:v>1</c:v>
                </c:pt>
                <c:pt idx="5">
                  <c:v>33</c:v>
                </c:pt>
              </c:numCache>
            </c:numRef>
          </c:val>
          <c:extLst>
            <c:ext xmlns:c16="http://schemas.microsoft.com/office/drawing/2014/chart" uri="{C3380CC4-5D6E-409C-BE32-E72D297353CC}">
              <c16:uniqueId val="{00000000-A7A3-4EC2-A678-B06E41627E1A}"/>
            </c:ext>
          </c:extLst>
        </c:ser>
        <c:dLbls>
          <c:showLegendKey val="0"/>
          <c:showVal val="0"/>
          <c:showCatName val="0"/>
          <c:showSerName val="0"/>
          <c:showPercent val="0"/>
          <c:showBubbleSize val="0"/>
        </c:dLbls>
        <c:gapWidth val="182"/>
        <c:axId val="391325056"/>
        <c:axId val="391324072"/>
      </c:barChart>
      <c:catAx>
        <c:axId val="3913250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1324072"/>
        <c:crosses val="autoZero"/>
        <c:auto val="1"/>
        <c:lblAlgn val="ctr"/>
        <c:lblOffset val="100"/>
        <c:noMultiLvlLbl val="0"/>
      </c:catAx>
      <c:valAx>
        <c:axId val="3913240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13250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Traffic issues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'Traffic issues'!$B$1:$L$1</c:f>
              <c:strCache>
                <c:ptCount val="11"/>
                <c:pt idx="0">
                  <c:v>No opinion</c:v>
                </c:pt>
                <c:pt idx="1">
                  <c:v>LTN removal</c:v>
                </c:pt>
                <c:pt idx="2">
                  <c:v>Cycling safety issues and improvements</c:v>
                </c:pt>
                <c:pt idx="3">
                  <c:v>Speeding concerns and methods to combat, e.g., cameras, SIDs and enforcement</c:v>
                </c:pt>
                <c:pt idx="4">
                  <c:v>Parking issues opposite Cowley Rd. shops (blocking the pavement), Oxford Rd, etc (blocking traffic). </c:v>
                </c:pt>
                <c:pt idx="5">
                  <c:v>Improve Newman Rd. and Junction</c:v>
                </c:pt>
                <c:pt idx="6">
                  <c:v>Keep LTN</c:v>
                </c:pt>
                <c:pt idx="7">
                  <c:v>School safety-school bus, walk to school volunteers</c:v>
                </c:pt>
                <c:pt idx="8">
                  <c:v>Improvements to Littlemore road network to cope with building plans and increased traffic, i.e., transport strategy and enforcement</c:v>
                </c:pt>
                <c:pt idx="9">
                  <c:v>No one way system in Alice Smith Sq.</c:v>
                </c:pt>
                <c:pt idx="10">
                  <c:v>Safe crossings at Sainsburys and in SLW at the TOA</c:v>
                </c:pt>
              </c:strCache>
            </c:strRef>
          </c:cat>
          <c:val>
            <c:numRef>
              <c:f>'Traffic issues'!$B$2:$L$2</c:f>
              <c:numCache>
                <c:formatCode>General</c:formatCode>
                <c:ptCount val="11"/>
                <c:pt idx="0">
                  <c:v>10</c:v>
                </c:pt>
                <c:pt idx="1">
                  <c:v>5</c:v>
                </c:pt>
                <c:pt idx="2">
                  <c:v>4</c:v>
                </c:pt>
                <c:pt idx="3">
                  <c:v>9</c:v>
                </c:pt>
                <c:pt idx="4">
                  <c:v>7</c:v>
                </c:pt>
                <c:pt idx="5">
                  <c:v>4</c:v>
                </c:pt>
                <c:pt idx="6">
                  <c:v>1</c:v>
                </c:pt>
                <c:pt idx="7">
                  <c:v>2</c:v>
                </c:pt>
                <c:pt idx="8">
                  <c:v>4</c:v>
                </c:pt>
                <c:pt idx="9">
                  <c:v>1</c:v>
                </c:pt>
                <c:pt idx="10">
                  <c:v>3</c:v>
                </c:pt>
              </c:numCache>
            </c:numRef>
          </c:val>
          <c:extLst>
            <c:ext xmlns:c16="http://schemas.microsoft.com/office/drawing/2014/chart" uri="{C3380CC4-5D6E-409C-BE32-E72D297353CC}">
              <c16:uniqueId val="{00000000-5D84-47F4-9808-E751B3B8D4A3}"/>
            </c:ext>
          </c:extLst>
        </c:ser>
        <c:dLbls>
          <c:showLegendKey val="0"/>
          <c:showVal val="0"/>
          <c:showCatName val="0"/>
          <c:showSerName val="0"/>
          <c:showPercent val="0"/>
          <c:showBubbleSize val="0"/>
        </c:dLbls>
        <c:gapWidth val="182"/>
        <c:axId val="385820048"/>
        <c:axId val="385824968"/>
      </c:barChart>
      <c:catAx>
        <c:axId val="3858200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5824968"/>
        <c:crosses val="autoZero"/>
        <c:auto val="1"/>
        <c:lblAlgn val="ctr"/>
        <c:lblOffset val="100"/>
        <c:noMultiLvlLbl val="0"/>
      </c:catAx>
      <c:valAx>
        <c:axId val="3858249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58200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Sports/leisure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'Sports leisure'!$A$1:$L$1</c:f>
              <c:strCache>
                <c:ptCount val="12"/>
                <c:pt idx="0">
                  <c:v>No opinion</c:v>
                </c:pt>
                <c:pt idx="1">
                  <c:v>General sport/leisure</c:v>
                </c:pt>
                <c:pt idx="2">
                  <c:v>Tennis/squash</c:v>
                </c:pt>
                <c:pt idx="3">
                  <c:v>Swimming pool </c:v>
                </c:pt>
                <c:pt idx="4">
                  <c:v>Green gym and fit trails</c:v>
                </c:pt>
                <c:pt idx="5">
                  <c:v>Singing groups</c:v>
                </c:pt>
                <c:pt idx="6">
                  <c:v>Activities/exercise for the young</c:v>
                </c:pt>
                <c:pt idx="7">
                  <c:v>Outdoor bowling</c:v>
                </c:pt>
                <c:pt idx="8">
                  <c:v>Multipurpose facility for board games/film screening, etc.</c:v>
                </c:pt>
                <c:pt idx="9">
                  <c:v>Basic IT training for the elderly, etc.</c:v>
                </c:pt>
                <c:pt idx="10">
                  <c:v>Yoga</c:v>
                </c:pt>
                <c:pt idx="11">
                  <c:v>Over 60's exercise </c:v>
                </c:pt>
              </c:strCache>
            </c:strRef>
          </c:cat>
          <c:val>
            <c:numRef>
              <c:f>'Sports leisure'!$A$2:$L$2</c:f>
              <c:numCache>
                <c:formatCode>General</c:formatCode>
                <c:ptCount val="12"/>
                <c:pt idx="0">
                  <c:v>13</c:v>
                </c:pt>
                <c:pt idx="1">
                  <c:v>4</c:v>
                </c:pt>
                <c:pt idx="2">
                  <c:v>10</c:v>
                </c:pt>
                <c:pt idx="3">
                  <c:v>4</c:v>
                </c:pt>
                <c:pt idx="4">
                  <c:v>3</c:v>
                </c:pt>
                <c:pt idx="5">
                  <c:v>1</c:v>
                </c:pt>
                <c:pt idx="6">
                  <c:v>2</c:v>
                </c:pt>
                <c:pt idx="7">
                  <c:v>1</c:v>
                </c:pt>
                <c:pt idx="8">
                  <c:v>1</c:v>
                </c:pt>
                <c:pt idx="9">
                  <c:v>1</c:v>
                </c:pt>
                <c:pt idx="10">
                  <c:v>1</c:v>
                </c:pt>
                <c:pt idx="11">
                  <c:v>1</c:v>
                </c:pt>
              </c:numCache>
            </c:numRef>
          </c:val>
          <c:extLst>
            <c:ext xmlns:c16="http://schemas.microsoft.com/office/drawing/2014/chart" uri="{C3380CC4-5D6E-409C-BE32-E72D297353CC}">
              <c16:uniqueId val="{00000000-1150-4608-AC73-0839863DE52D}"/>
            </c:ext>
          </c:extLst>
        </c:ser>
        <c:dLbls>
          <c:showLegendKey val="0"/>
          <c:showVal val="0"/>
          <c:showCatName val="0"/>
          <c:showSerName val="0"/>
          <c:showPercent val="0"/>
          <c:showBubbleSize val="0"/>
        </c:dLbls>
        <c:gapWidth val="182"/>
        <c:axId val="404035632"/>
        <c:axId val="404034976"/>
      </c:barChart>
      <c:catAx>
        <c:axId val="4040356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034976"/>
        <c:crosses val="autoZero"/>
        <c:auto val="1"/>
        <c:lblAlgn val="ctr"/>
        <c:lblOffset val="100"/>
        <c:noMultiLvlLbl val="0"/>
      </c:catAx>
      <c:valAx>
        <c:axId val="4040349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0356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Facilities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Facilities!$A$1:$M$1</c:f>
              <c:strCache>
                <c:ptCount val="13"/>
                <c:pt idx="0">
                  <c:v>Happy with existing</c:v>
                </c:pt>
                <c:pt idx="1">
                  <c:v>No opinion</c:v>
                </c:pt>
                <c:pt idx="2">
                  <c:v>LVH refurbishment</c:v>
                </c:pt>
                <c:pt idx="3">
                  <c:v>LCC improvement</c:v>
                </c:pt>
                <c:pt idx="4">
                  <c:v>Community hub for cafe, advice and help centre</c:v>
                </c:pt>
                <c:pt idx="5">
                  <c:v>More facilities especially for young and older </c:v>
                </c:pt>
                <c:pt idx="6">
                  <c:v>All facilities need upgrade</c:v>
                </c:pt>
                <c:pt idx="7">
                  <c:v>Health centre/chemist</c:v>
                </c:pt>
                <c:pt idx="8">
                  <c:v>New LPC workshop</c:v>
                </c:pt>
                <c:pt idx="9">
                  <c:v>Wider pavements</c:v>
                </c:pt>
                <c:pt idx="10">
                  <c:v>JHN facility project for families and adult learning</c:v>
                </c:pt>
                <c:pt idx="11">
                  <c:v>TOA astro turf refurbishment</c:v>
                </c:pt>
                <c:pt idx="12">
                  <c:v>Improve Long Lane park</c:v>
                </c:pt>
              </c:strCache>
            </c:strRef>
          </c:cat>
          <c:val>
            <c:numRef>
              <c:f>Facilities!$A$2:$M$2</c:f>
              <c:numCache>
                <c:formatCode>General</c:formatCode>
                <c:ptCount val="13"/>
                <c:pt idx="0">
                  <c:v>9</c:v>
                </c:pt>
                <c:pt idx="1">
                  <c:v>1</c:v>
                </c:pt>
                <c:pt idx="2">
                  <c:v>7</c:v>
                </c:pt>
                <c:pt idx="3">
                  <c:v>2</c:v>
                </c:pt>
                <c:pt idx="4">
                  <c:v>4</c:v>
                </c:pt>
                <c:pt idx="5">
                  <c:v>3</c:v>
                </c:pt>
                <c:pt idx="6">
                  <c:v>1</c:v>
                </c:pt>
                <c:pt idx="7">
                  <c:v>4</c:v>
                </c:pt>
                <c:pt idx="8">
                  <c:v>1</c:v>
                </c:pt>
                <c:pt idx="9">
                  <c:v>1</c:v>
                </c:pt>
                <c:pt idx="10">
                  <c:v>1</c:v>
                </c:pt>
                <c:pt idx="11">
                  <c:v>1</c:v>
                </c:pt>
                <c:pt idx="12">
                  <c:v>1</c:v>
                </c:pt>
              </c:numCache>
            </c:numRef>
          </c:val>
          <c:extLst>
            <c:ext xmlns:c16="http://schemas.microsoft.com/office/drawing/2014/chart" uri="{C3380CC4-5D6E-409C-BE32-E72D297353CC}">
              <c16:uniqueId val="{00000000-4A0C-4F39-A7DD-E87AEABE803E}"/>
            </c:ext>
          </c:extLst>
        </c:ser>
        <c:dLbls>
          <c:showLegendKey val="0"/>
          <c:showVal val="0"/>
          <c:showCatName val="0"/>
          <c:showSerName val="0"/>
          <c:showPercent val="0"/>
          <c:showBubbleSize val="0"/>
        </c:dLbls>
        <c:gapWidth val="182"/>
        <c:axId val="631064016"/>
        <c:axId val="631069920"/>
      </c:barChart>
      <c:catAx>
        <c:axId val="6310640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1069920"/>
        <c:crosses val="autoZero"/>
        <c:auto val="1"/>
        <c:lblAlgn val="ctr"/>
        <c:lblOffset val="100"/>
        <c:noMultiLvlLbl val="0"/>
      </c:catAx>
      <c:valAx>
        <c:axId val="631069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1064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Environment issues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Environment!$A$1:$P$1</c:f>
              <c:strCache>
                <c:ptCount val="16"/>
                <c:pt idx="0">
                  <c:v>No opinion</c:v>
                </c:pt>
                <c:pt idx="1">
                  <c:v>Letter box in St Nichols Rd.</c:v>
                </c:pt>
                <c:pt idx="2">
                  <c:v>Tree/tiny forests planting</c:v>
                </c:pt>
                <c:pt idx="3">
                  <c:v>More/improved green spaces. Place to sit</c:v>
                </c:pt>
                <c:pt idx="4">
                  <c:v>More places to go</c:v>
                </c:pt>
                <c:pt idx="5">
                  <c:v>Building projects to include green measures and other enhancements</c:v>
                </c:pt>
                <c:pt idx="6">
                  <c:v>Anti sculpture</c:v>
                </c:pt>
                <c:pt idx="7">
                  <c:v>Police patrols at night to address nuisance issues</c:v>
                </c:pt>
                <c:pt idx="8">
                  <c:v>More places for kids</c:v>
                </c:pt>
                <c:pt idx="9">
                  <c:v>Café for meet and greet</c:v>
                </c:pt>
                <c:pt idx="10">
                  <c:v>Bring back N. 16 bus</c:v>
                </c:pt>
                <c:pt idx="11">
                  <c:v>Measure air quality</c:v>
                </c:pt>
                <c:pt idx="12">
                  <c:v>Create a space for drinkers</c:v>
                </c:pt>
                <c:pt idx="13">
                  <c:v>More litter picks</c:v>
                </c:pt>
                <c:pt idx="14">
                  <c:v>Upgrade allotments with toilets and disabled access</c:v>
                </c:pt>
                <c:pt idx="15">
                  <c:v>Rose Hill roundabout and Cowley Rd. need cleaning up/cutting back</c:v>
                </c:pt>
              </c:strCache>
            </c:strRef>
          </c:cat>
          <c:val>
            <c:numRef>
              <c:f>Environment!$A$2:$P$2</c:f>
              <c:numCache>
                <c:formatCode>General</c:formatCode>
                <c:ptCount val="16"/>
                <c:pt idx="0">
                  <c:v>4</c:v>
                </c:pt>
                <c:pt idx="1">
                  <c:v>5</c:v>
                </c:pt>
                <c:pt idx="2">
                  <c:v>9</c:v>
                </c:pt>
                <c:pt idx="3">
                  <c:v>6</c:v>
                </c:pt>
                <c:pt idx="4">
                  <c:v>1</c:v>
                </c:pt>
                <c:pt idx="5">
                  <c:v>4</c:v>
                </c:pt>
                <c:pt idx="6">
                  <c:v>4</c:v>
                </c:pt>
                <c:pt idx="7">
                  <c:v>1</c:v>
                </c:pt>
                <c:pt idx="8">
                  <c:v>1</c:v>
                </c:pt>
                <c:pt idx="9">
                  <c:v>2</c:v>
                </c:pt>
                <c:pt idx="10">
                  <c:v>1</c:v>
                </c:pt>
                <c:pt idx="11">
                  <c:v>1</c:v>
                </c:pt>
                <c:pt idx="12">
                  <c:v>1</c:v>
                </c:pt>
                <c:pt idx="13">
                  <c:v>1</c:v>
                </c:pt>
                <c:pt idx="14">
                  <c:v>1</c:v>
                </c:pt>
                <c:pt idx="15">
                  <c:v>2</c:v>
                </c:pt>
              </c:numCache>
            </c:numRef>
          </c:val>
          <c:extLst>
            <c:ext xmlns:c16="http://schemas.microsoft.com/office/drawing/2014/chart" uri="{C3380CC4-5D6E-409C-BE32-E72D297353CC}">
              <c16:uniqueId val="{00000000-A01F-49A3-AAC9-D16049837A37}"/>
            </c:ext>
          </c:extLst>
        </c:ser>
        <c:dLbls>
          <c:showLegendKey val="0"/>
          <c:showVal val="0"/>
          <c:showCatName val="0"/>
          <c:showSerName val="0"/>
          <c:showPercent val="0"/>
          <c:showBubbleSize val="0"/>
        </c:dLbls>
        <c:gapWidth val="182"/>
        <c:axId val="577070912"/>
        <c:axId val="577071240"/>
      </c:barChart>
      <c:catAx>
        <c:axId val="5770709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7071240"/>
        <c:crosses val="autoZero"/>
        <c:auto val="1"/>
        <c:lblAlgn val="ctr"/>
        <c:lblOffset val="100"/>
        <c:noMultiLvlLbl val="0"/>
      </c:catAx>
      <c:valAx>
        <c:axId val="5770712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70709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Environment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Environment!$A$1:$P$1</c:f>
              <c:strCache>
                <c:ptCount val="16"/>
                <c:pt idx="0">
                  <c:v>No opinion</c:v>
                </c:pt>
                <c:pt idx="1">
                  <c:v>Letter box in St Nichols Rd.</c:v>
                </c:pt>
                <c:pt idx="2">
                  <c:v>Tree/tiny forests planting</c:v>
                </c:pt>
                <c:pt idx="3">
                  <c:v>More/improved green spaces. Place to sit</c:v>
                </c:pt>
                <c:pt idx="4">
                  <c:v>More places to go</c:v>
                </c:pt>
                <c:pt idx="5">
                  <c:v>Building projects to include green measures and other enhancements</c:v>
                </c:pt>
                <c:pt idx="6">
                  <c:v>Anti sculpture</c:v>
                </c:pt>
                <c:pt idx="7">
                  <c:v>Police patrols at night to address nuisance issues</c:v>
                </c:pt>
                <c:pt idx="8">
                  <c:v>More places for kids</c:v>
                </c:pt>
                <c:pt idx="9">
                  <c:v>Café for meet and greet</c:v>
                </c:pt>
                <c:pt idx="10">
                  <c:v>Bring back N. 16 bus</c:v>
                </c:pt>
                <c:pt idx="11">
                  <c:v>Measure air quality</c:v>
                </c:pt>
                <c:pt idx="12">
                  <c:v>Create a space for drinkers</c:v>
                </c:pt>
                <c:pt idx="13">
                  <c:v>More litter picks</c:v>
                </c:pt>
                <c:pt idx="14">
                  <c:v>Upgrade allotments with toilets and disabled access</c:v>
                </c:pt>
                <c:pt idx="15">
                  <c:v>Rose Hill roundabout and Cowley Rd. need cleaning up/cutting back</c:v>
                </c:pt>
              </c:strCache>
            </c:strRef>
          </c:cat>
          <c:val>
            <c:numRef>
              <c:f>Environment!$A$2:$P$2</c:f>
              <c:numCache>
                <c:formatCode>General</c:formatCode>
                <c:ptCount val="16"/>
                <c:pt idx="0">
                  <c:v>4</c:v>
                </c:pt>
                <c:pt idx="1">
                  <c:v>5</c:v>
                </c:pt>
                <c:pt idx="2">
                  <c:v>9</c:v>
                </c:pt>
                <c:pt idx="3">
                  <c:v>6</c:v>
                </c:pt>
                <c:pt idx="4">
                  <c:v>1</c:v>
                </c:pt>
                <c:pt idx="5">
                  <c:v>4</c:v>
                </c:pt>
                <c:pt idx="6">
                  <c:v>4</c:v>
                </c:pt>
                <c:pt idx="7">
                  <c:v>1</c:v>
                </c:pt>
                <c:pt idx="8">
                  <c:v>1</c:v>
                </c:pt>
                <c:pt idx="9">
                  <c:v>2</c:v>
                </c:pt>
                <c:pt idx="10">
                  <c:v>1</c:v>
                </c:pt>
                <c:pt idx="11">
                  <c:v>1</c:v>
                </c:pt>
                <c:pt idx="12">
                  <c:v>1</c:v>
                </c:pt>
                <c:pt idx="13">
                  <c:v>1</c:v>
                </c:pt>
                <c:pt idx="14">
                  <c:v>1</c:v>
                </c:pt>
                <c:pt idx="15">
                  <c:v>2</c:v>
                </c:pt>
              </c:numCache>
            </c:numRef>
          </c:val>
          <c:extLst>
            <c:ext xmlns:c16="http://schemas.microsoft.com/office/drawing/2014/chart" uri="{C3380CC4-5D6E-409C-BE32-E72D297353CC}">
              <c16:uniqueId val="{00000000-799C-4D2E-BBEF-D4DE1B0732FF}"/>
            </c:ext>
          </c:extLst>
        </c:ser>
        <c:dLbls>
          <c:showLegendKey val="0"/>
          <c:showVal val="0"/>
          <c:showCatName val="0"/>
          <c:showSerName val="0"/>
          <c:showPercent val="0"/>
          <c:showBubbleSize val="0"/>
        </c:dLbls>
        <c:gapWidth val="182"/>
        <c:axId val="606797424"/>
        <c:axId val="606797752"/>
      </c:barChart>
      <c:catAx>
        <c:axId val="606797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797752"/>
        <c:crosses val="autoZero"/>
        <c:auto val="1"/>
        <c:lblAlgn val="ctr"/>
        <c:lblOffset val="100"/>
        <c:noMultiLvlLbl val="0"/>
      </c:catAx>
      <c:valAx>
        <c:axId val="6067977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7974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7</xdr:col>
      <xdr:colOff>400050</xdr:colOff>
      <xdr:row>3</xdr:row>
      <xdr:rowOff>33337</xdr:rowOff>
    </xdr:from>
    <xdr:to>
      <xdr:col>15</xdr:col>
      <xdr:colOff>95250</xdr:colOff>
      <xdr:row>14</xdr:row>
      <xdr:rowOff>681037</xdr:rowOff>
    </xdr:to>
    <xdr:graphicFrame macro="">
      <xdr:nvGraphicFramePr>
        <xdr:cNvPr id="3" name="Chart 2">
          <a:extLst>
            <a:ext uri="{FF2B5EF4-FFF2-40B4-BE49-F238E27FC236}">
              <a16:creationId xmlns:a16="http://schemas.microsoft.com/office/drawing/2014/main" id="{4062A27A-2218-48F7-8EE7-80B775AE8FE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190500</xdr:colOff>
      <xdr:row>2</xdr:row>
      <xdr:rowOff>100012</xdr:rowOff>
    </xdr:from>
    <xdr:to>
      <xdr:col>13</xdr:col>
      <xdr:colOff>0</xdr:colOff>
      <xdr:row>16</xdr:row>
      <xdr:rowOff>176212</xdr:rowOff>
    </xdr:to>
    <xdr:graphicFrame macro="">
      <xdr:nvGraphicFramePr>
        <xdr:cNvPr id="2" name="Chart 1">
          <a:extLst>
            <a:ext uri="{FF2B5EF4-FFF2-40B4-BE49-F238E27FC236}">
              <a16:creationId xmlns:a16="http://schemas.microsoft.com/office/drawing/2014/main" id="{0DD2E07D-BEB6-442F-8C0C-D7AE05F097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615948</xdr:colOff>
      <xdr:row>6</xdr:row>
      <xdr:rowOff>114300</xdr:rowOff>
    </xdr:from>
    <xdr:to>
      <xdr:col>9</xdr:col>
      <xdr:colOff>1066800</xdr:colOff>
      <xdr:row>25</xdr:row>
      <xdr:rowOff>38100</xdr:rowOff>
    </xdr:to>
    <xdr:graphicFrame macro="">
      <xdr:nvGraphicFramePr>
        <xdr:cNvPr id="3" name="Chart 2">
          <a:extLst>
            <a:ext uri="{FF2B5EF4-FFF2-40B4-BE49-F238E27FC236}">
              <a16:creationId xmlns:a16="http://schemas.microsoft.com/office/drawing/2014/main" id="{6F1E9060-609D-4B0B-AA9C-113CCBE8F8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914400</xdr:colOff>
      <xdr:row>5</xdr:row>
      <xdr:rowOff>109536</xdr:rowOff>
    </xdr:from>
    <xdr:to>
      <xdr:col>8</xdr:col>
      <xdr:colOff>304800</xdr:colOff>
      <xdr:row>24</xdr:row>
      <xdr:rowOff>25400</xdr:rowOff>
    </xdr:to>
    <xdr:graphicFrame macro="">
      <xdr:nvGraphicFramePr>
        <xdr:cNvPr id="3" name="Chart 2">
          <a:extLst>
            <a:ext uri="{FF2B5EF4-FFF2-40B4-BE49-F238E27FC236}">
              <a16:creationId xmlns:a16="http://schemas.microsoft.com/office/drawing/2014/main" id="{1C38398E-10B4-46CE-A973-E635AF9E60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19</xdr:col>
      <xdr:colOff>123825</xdr:colOff>
      <xdr:row>0</xdr:row>
      <xdr:rowOff>776287</xdr:rowOff>
    </xdr:from>
    <xdr:to>
      <xdr:col>26</xdr:col>
      <xdr:colOff>428625</xdr:colOff>
      <xdr:row>14</xdr:row>
      <xdr:rowOff>90487</xdr:rowOff>
    </xdr:to>
    <xdr:graphicFrame macro="">
      <xdr:nvGraphicFramePr>
        <xdr:cNvPr id="2" name="Chart 1">
          <a:extLst>
            <a:ext uri="{FF2B5EF4-FFF2-40B4-BE49-F238E27FC236}">
              <a16:creationId xmlns:a16="http://schemas.microsoft.com/office/drawing/2014/main" id="{CA4C035B-E7DF-4BC4-89BE-3CAAC476A01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38100</xdr:colOff>
      <xdr:row>3</xdr:row>
      <xdr:rowOff>101600</xdr:rowOff>
    </xdr:from>
    <xdr:to>
      <xdr:col>15</xdr:col>
      <xdr:colOff>571500</xdr:colOff>
      <xdr:row>21</xdr:row>
      <xdr:rowOff>63500</xdr:rowOff>
    </xdr:to>
    <xdr:graphicFrame macro="">
      <xdr:nvGraphicFramePr>
        <xdr:cNvPr id="4" name="Chart 3">
          <a:extLst>
            <a:ext uri="{FF2B5EF4-FFF2-40B4-BE49-F238E27FC236}">
              <a16:creationId xmlns:a16="http://schemas.microsoft.com/office/drawing/2014/main" id="{F9BA3F57-9524-4668-A473-8D83FB9460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0F73E-D722-49CE-A2B4-6853188096DD}">
  <dimension ref="A1:F15"/>
  <sheetViews>
    <sheetView workbookViewId="0">
      <selection activeCell="G16" sqref="G16"/>
    </sheetView>
  </sheetViews>
  <sheetFormatPr defaultRowHeight="15" x14ac:dyDescent="0.25"/>
  <cols>
    <col min="1" max="1" width="20.85546875" bestFit="1" customWidth="1"/>
    <col min="2" max="2" width="23.7109375" bestFit="1" customWidth="1"/>
    <col min="3" max="4" width="10.85546875" bestFit="1" customWidth="1"/>
  </cols>
  <sheetData>
    <row r="1" spans="1:6" x14ac:dyDescent="0.25">
      <c r="A1" t="s">
        <v>3</v>
      </c>
      <c r="B1" t="s">
        <v>147</v>
      </c>
      <c r="C1" t="s">
        <v>8</v>
      </c>
      <c r="D1" t="s">
        <v>13</v>
      </c>
      <c r="E1" t="s">
        <v>148</v>
      </c>
    </row>
    <row r="2" spans="1:6" x14ac:dyDescent="0.25">
      <c r="A2">
        <v>9</v>
      </c>
      <c r="B2">
        <v>1</v>
      </c>
      <c r="C2">
        <v>5</v>
      </c>
      <c r="D2">
        <v>17</v>
      </c>
      <c r="E2">
        <v>1</v>
      </c>
      <c r="F2">
        <f>SUM(A2:E2)</f>
        <v>33</v>
      </c>
    </row>
    <row r="12" spans="1:6" x14ac:dyDescent="0.25">
      <c r="D12" s="3" t="s">
        <v>3</v>
      </c>
      <c r="E12" s="4">
        <v>0.30309999999999998</v>
      </c>
    </row>
    <row r="13" spans="1:6" x14ac:dyDescent="0.25">
      <c r="D13" s="3" t="s">
        <v>13</v>
      </c>
      <c r="E13" s="4">
        <v>0.51500000000000001</v>
      </c>
    </row>
    <row r="14" spans="1:6" x14ac:dyDescent="0.25">
      <c r="D14" s="3" t="s">
        <v>8</v>
      </c>
      <c r="E14" s="4">
        <v>0.15</v>
      </c>
    </row>
    <row r="15" spans="1:6" ht="60" x14ac:dyDescent="0.25">
      <c r="D15" s="5" t="s">
        <v>120</v>
      </c>
      <c r="E15" s="6">
        <v>0.03</v>
      </c>
      <c r="F15" s="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DBEF6-453E-4C2C-9FA9-3730E27C52FE}">
  <dimension ref="A1:F35"/>
  <sheetViews>
    <sheetView tabSelected="1" zoomScale="75" zoomScaleNormal="75" workbookViewId="0">
      <selection activeCell="E9" sqref="E9"/>
    </sheetView>
  </sheetViews>
  <sheetFormatPr defaultRowHeight="15" x14ac:dyDescent="0.25"/>
  <cols>
    <col min="1" max="1" width="9.85546875" bestFit="1" customWidth="1"/>
    <col min="2" max="2" width="39.85546875" customWidth="1"/>
    <col min="3" max="3" width="16.5703125" bestFit="1" customWidth="1"/>
    <col min="4" max="4" width="43.7109375" bestFit="1" customWidth="1"/>
    <col min="5" max="5" width="25.42578125" customWidth="1"/>
    <col min="6" max="6" width="35.85546875" customWidth="1"/>
  </cols>
  <sheetData>
    <row r="1" spans="1:6" x14ac:dyDescent="0.25">
      <c r="A1" t="s">
        <v>0</v>
      </c>
      <c r="B1" t="s">
        <v>1</v>
      </c>
      <c r="C1" t="s">
        <v>2</v>
      </c>
      <c r="D1" t="s">
        <v>4</v>
      </c>
      <c r="E1" t="s">
        <v>5</v>
      </c>
      <c r="F1" t="s">
        <v>6</v>
      </c>
    </row>
    <row r="2" spans="1:6" ht="75" x14ac:dyDescent="0.25">
      <c r="A2" t="s">
        <v>10</v>
      </c>
      <c r="B2" s="1" t="s">
        <v>7</v>
      </c>
      <c r="C2" t="s">
        <v>3</v>
      </c>
      <c r="D2" t="s">
        <v>8</v>
      </c>
      <c r="E2" s="1" t="s">
        <v>11</v>
      </c>
      <c r="F2" s="1" t="s">
        <v>9</v>
      </c>
    </row>
    <row r="3" spans="1:6" ht="30" x14ac:dyDescent="0.25">
      <c r="B3" t="s">
        <v>12</v>
      </c>
      <c r="C3" t="s">
        <v>13</v>
      </c>
      <c r="D3" t="s">
        <v>14</v>
      </c>
      <c r="E3" s="1" t="s">
        <v>176</v>
      </c>
    </row>
    <row r="4" spans="1:6" ht="30" x14ac:dyDescent="0.25">
      <c r="B4" t="s">
        <v>16</v>
      </c>
      <c r="C4" t="s">
        <v>13</v>
      </c>
      <c r="D4" t="s">
        <v>17</v>
      </c>
      <c r="E4" s="1" t="s">
        <v>177</v>
      </c>
      <c r="F4" t="s">
        <v>8</v>
      </c>
    </row>
    <row r="5" spans="1:6" x14ac:dyDescent="0.25">
      <c r="B5" t="s">
        <v>8</v>
      </c>
      <c r="C5" t="s">
        <v>13</v>
      </c>
      <c r="D5" t="s">
        <v>14</v>
      </c>
      <c r="E5" s="1" t="s">
        <v>18</v>
      </c>
      <c r="F5" t="s">
        <v>8</v>
      </c>
    </row>
    <row r="6" spans="1:6" x14ac:dyDescent="0.25">
      <c r="B6" t="s">
        <v>19</v>
      </c>
      <c r="C6" t="s">
        <v>13</v>
      </c>
      <c r="D6" t="s">
        <v>8</v>
      </c>
      <c r="E6" t="s">
        <v>20</v>
      </c>
      <c r="F6" t="s">
        <v>8</v>
      </c>
    </row>
    <row r="7" spans="1:6" x14ac:dyDescent="0.25">
      <c r="B7" t="s">
        <v>21</v>
      </c>
      <c r="C7" t="s">
        <v>13</v>
      </c>
      <c r="D7" t="s">
        <v>8</v>
      </c>
      <c r="E7" t="s">
        <v>22</v>
      </c>
      <c r="F7" t="s">
        <v>8</v>
      </c>
    </row>
    <row r="8" spans="1:6" x14ac:dyDescent="0.25">
      <c r="B8" t="s">
        <v>19</v>
      </c>
      <c r="C8" t="s">
        <v>13</v>
      </c>
      <c r="D8" t="s">
        <v>8</v>
      </c>
      <c r="E8" t="s">
        <v>23</v>
      </c>
      <c r="F8" t="s">
        <v>8</v>
      </c>
    </row>
    <row r="9" spans="1:6" x14ac:dyDescent="0.25">
      <c r="B9" t="s">
        <v>19</v>
      </c>
      <c r="C9" t="s">
        <v>13</v>
      </c>
      <c r="D9" t="s">
        <v>8</v>
      </c>
      <c r="E9" t="s">
        <v>24</v>
      </c>
      <c r="F9" t="s">
        <v>25</v>
      </c>
    </row>
    <row r="10" spans="1:6" x14ac:dyDescent="0.25">
      <c r="B10" t="s">
        <v>19</v>
      </c>
      <c r="C10" t="s">
        <v>13</v>
      </c>
      <c r="D10" t="s">
        <v>14</v>
      </c>
      <c r="E10" t="s">
        <v>18</v>
      </c>
      <c r="F10" t="s">
        <v>8</v>
      </c>
    </row>
    <row r="11" spans="1:6" x14ac:dyDescent="0.25">
      <c r="B11" t="s">
        <v>26</v>
      </c>
      <c r="C11" t="s">
        <v>13</v>
      </c>
      <c r="D11" t="s">
        <v>27</v>
      </c>
      <c r="E11" t="s">
        <v>8</v>
      </c>
      <c r="F11" t="s">
        <v>8</v>
      </c>
    </row>
    <row r="12" spans="1:6" ht="225" x14ac:dyDescent="0.25">
      <c r="A12" t="s">
        <v>31</v>
      </c>
      <c r="B12" s="1" t="s">
        <v>28</v>
      </c>
      <c r="C12" t="s">
        <v>13</v>
      </c>
      <c r="D12" s="1" t="s">
        <v>29</v>
      </c>
      <c r="E12" s="1" t="s">
        <v>30</v>
      </c>
      <c r="F12" s="1" t="s">
        <v>126</v>
      </c>
    </row>
    <row r="13" spans="1:6" ht="30" x14ac:dyDescent="0.25">
      <c r="A13" t="s">
        <v>32</v>
      </c>
      <c r="B13" t="s">
        <v>19</v>
      </c>
      <c r="C13" t="s">
        <v>3</v>
      </c>
      <c r="D13" t="s">
        <v>8</v>
      </c>
      <c r="E13" s="1" t="s">
        <v>33</v>
      </c>
      <c r="F13" s="1" t="s">
        <v>34</v>
      </c>
    </row>
    <row r="14" spans="1:6" ht="60" x14ac:dyDescent="0.25">
      <c r="A14" t="s">
        <v>35</v>
      </c>
      <c r="B14" s="1" t="s">
        <v>36</v>
      </c>
      <c r="C14" t="s">
        <v>13</v>
      </c>
      <c r="D14" t="s">
        <v>8</v>
      </c>
      <c r="E14" t="s">
        <v>8</v>
      </c>
      <c r="F14" t="s">
        <v>8</v>
      </c>
    </row>
    <row r="15" spans="1:6" ht="30" x14ac:dyDescent="0.25">
      <c r="A15" t="s">
        <v>44</v>
      </c>
      <c r="B15" t="s">
        <v>19</v>
      </c>
      <c r="C15" t="s">
        <v>3</v>
      </c>
      <c r="D15" t="s">
        <v>37</v>
      </c>
      <c r="E15" t="s">
        <v>8</v>
      </c>
      <c r="F15" s="1" t="s">
        <v>38</v>
      </c>
    </row>
    <row r="16" spans="1:6" ht="345" x14ac:dyDescent="0.25">
      <c r="A16" t="s">
        <v>39</v>
      </c>
      <c r="B16" s="1" t="s">
        <v>40</v>
      </c>
      <c r="C16" t="s">
        <v>13</v>
      </c>
      <c r="D16" s="1" t="s">
        <v>41</v>
      </c>
      <c r="E16" s="1" t="s">
        <v>42</v>
      </c>
      <c r="F16" s="1" t="s">
        <v>43</v>
      </c>
    </row>
    <row r="17" spans="1:6" ht="90" x14ac:dyDescent="0.25">
      <c r="A17" t="s">
        <v>45</v>
      </c>
      <c r="B17" t="s">
        <v>46</v>
      </c>
      <c r="C17" t="s">
        <v>3</v>
      </c>
      <c r="D17" s="1" t="s">
        <v>47</v>
      </c>
      <c r="E17" s="1" t="s">
        <v>49</v>
      </c>
      <c r="F17" s="1" t="s">
        <v>8</v>
      </c>
    </row>
    <row r="18" spans="1:6" ht="45" x14ac:dyDescent="0.25">
      <c r="B18" s="1" t="s">
        <v>19</v>
      </c>
      <c r="C18" t="s">
        <v>3</v>
      </c>
      <c r="D18" t="s">
        <v>8</v>
      </c>
      <c r="E18" s="1" t="s">
        <v>48</v>
      </c>
      <c r="F18" s="1" t="s">
        <v>50</v>
      </c>
    </row>
    <row r="19" spans="1:6" ht="75" x14ac:dyDescent="0.25">
      <c r="A19" t="s">
        <v>51</v>
      </c>
      <c r="B19" s="1" t="s">
        <v>53</v>
      </c>
      <c r="C19" t="s">
        <v>8</v>
      </c>
      <c r="D19" t="s">
        <v>52</v>
      </c>
      <c r="E19" s="1" t="s">
        <v>54</v>
      </c>
      <c r="F19" s="1" t="s">
        <v>8</v>
      </c>
    </row>
    <row r="20" spans="1:6" ht="45" x14ac:dyDescent="0.25">
      <c r="A20" t="s">
        <v>55</v>
      </c>
      <c r="B20" s="1" t="s">
        <v>46</v>
      </c>
      <c r="C20" t="s">
        <v>3</v>
      </c>
      <c r="D20" t="s">
        <v>56</v>
      </c>
      <c r="E20" s="1" t="s">
        <v>57</v>
      </c>
      <c r="F20" s="1" t="s">
        <v>128</v>
      </c>
    </row>
    <row r="21" spans="1:6" ht="60" x14ac:dyDescent="0.25">
      <c r="A21" t="s">
        <v>58</v>
      </c>
      <c r="B21" s="1" t="s">
        <v>59</v>
      </c>
      <c r="C21" s="1" t="s">
        <v>60</v>
      </c>
      <c r="D21" s="1" t="s">
        <v>61</v>
      </c>
      <c r="E21" s="1" t="s">
        <v>107</v>
      </c>
      <c r="F21" s="1" t="s">
        <v>62</v>
      </c>
    </row>
    <row r="22" spans="1:6" ht="180" x14ac:dyDescent="0.25">
      <c r="B22" s="1" t="s">
        <v>63</v>
      </c>
      <c r="C22" t="s">
        <v>3</v>
      </c>
      <c r="D22" t="s">
        <v>8</v>
      </c>
      <c r="E22" s="1" t="s">
        <v>105</v>
      </c>
      <c r="F22" s="1" t="s">
        <v>64</v>
      </c>
    </row>
    <row r="23" spans="1:6" ht="135" x14ac:dyDescent="0.25">
      <c r="B23" s="1" t="s">
        <v>65</v>
      </c>
      <c r="C23" t="s">
        <v>13</v>
      </c>
      <c r="D23" t="s">
        <v>8</v>
      </c>
      <c r="E23" s="1" t="s">
        <v>66</v>
      </c>
      <c r="F23" s="1" t="s">
        <v>123</v>
      </c>
    </row>
    <row r="24" spans="1:6" ht="45" x14ac:dyDescent="0.25">
      <c r="B24" s="1" t="s">
        <v>71</v>
      </c>
      <c r="C24" t="s">
        <v>3</v>
      </c>
      <c r="D24" t="s">
        <v>70</v>
      </c>
      <c r="E24" s="1" t="s">
        <v>69</v>
      </c>
      <c r="F24" s="1" t="s">
        <v>68</v>
      </c>
    </row>
    <row r="25" spans="1:6" ht="90" x14ac:dyDescent="0.25">
      <c r="A25" t="s">
        <v>67</v>
      </c>
      <c r="B25" s="1" t="s">
        <v>173</v>
      </c>
      <c r="C25" t="s">
        <v>72</v>
      </c>
      <c r="D25" s="1" t="s">
        <v>73</v>
      </c>
      <c r="E25" s="1" t="s">
        <v>74</v>
      </c>
      <c r="F25" s="1" t="s">
        <v>75</v>
      </c>
    </row>
    <row r="26" spans="1:6" ht="45" x14ac:dyDescent="0.25">
      <c r="A26" s="10" t="s">
        <v>83</v>
      </c>
      <c r="B26" s="1" t="s">
        <v>76</v>
      </c>
      <c r="C26" t="s">
        <v>8</v>
      </c>
      <c r="D26" t="s">
        <v>78</v>
      </c>
      <c r="E26" s="1" t="s">
        <v>77</v>
      </c>
      <c r="F26" s="1" t="s">
        <v>82</v>
      </c>
    </row>
    <row r="27" spans="1:6" x14ac:dyDescent="0.25">
      <c r="A27" s="10"/>
      <c r="B27" s="1" t="s">
        <v>80</v>
      </c>
      <c r="C27" t="s">
        <v>8</v>
      </c>
      <c r="D27" t="s">
        <v>52</v>
      </c>
    </row>
    <row r="28" spans="1:6" x14ac:dyDescent="0.25">
      <c r="A28" s="10"/>
      <c r="B28" s="1" t="s">
        <v>81</v>
      </c>
      <c r="C28" t="s">
        <v>8</v>
      </c>
      <c r="D28" t="s">
        <v>79</v>
      </c>
    </row>
    <row r="29" spans="1:6" ht="150" x14ac:dyDescent="0.25">
      <c r="A29" t="s">
        <v>84</v>
      </c>
      <c r="B29" s="1" t="s">
        <v>86</v>
      </c>
      <c r="C29" t="s">
        <v>13</v>
      </c>
      <c r="D29" s="1" t="s">
        <v>85</v>
      </c>
      <c r="E29" s="1" t="s">
        <v>88</v>
      </c>
      <c r="F29" s="1" t="s">
        <v>87</v>
      </c>
    </row>
    <row r="30" spans="1:6" ht="60" x14ac:dyDescent="0.25">
      <c r="A30" t="s">
        <v>144</v>
      </c>
      <c r="B30" s="1" t="s">
        <v>153</v>
      </c>
      <c r="C30" t="s">
        <v>3</v>
      </c>
      <c r="D30" t="s">
        <v>154</v>
      </c>
      <c r="E30" s="1" t="s">
        <v>146</v>
      </c>
      <c r="F30" s="1" t="s">
        <v>145</v>
      </c>
    </row>
    <row r="31" spans="1:6" ht="30" x14ac:dyDescent="0.25">
      <c r="B31" s="1" t="s">
        <v>19</v>
      </c>
      <c r="C31" t="s">
        <v>13</v>
      </c>
      <c r="D31" t="s">
        <v>157</v>
      </c>
      <c r="E31" s="1" t="s">
        <v>158</v>
      </c>
      <c r="F31" s="1" t="s">
        <v>159</v>
      </c>
    </row>
    <row r="32" spans="1:6" ht="30" x14ac:dyDescent="0.25">
      <c r="B32" s="1" t="s">
        <v>8</v>
      </c>
      <c r="C32" t="s">
        <v>13</v>
      </c>
      <c r="D32" t="s">
        <v>8</v>
      </c>
      <c r="E32" s="1" t="s">
        <v>8</v>
      </c>
      <c r="F32" s="1" t="s">
        <v>160</v>
      </c>
    </row>
    <row r="33" spans="2:6" ht="195" x14ac:dyDescent="0.25">
      <c r="B33" s="1" t="s">
        <v>161</v>
      </c>
      <c r="C33" t="s">
        <v>8</v>
      </c>
      <c r="D33" t="s">
        <v>8</v>
      </c>
      <c r="E33" s="1" t="s">
        <v>162</v>
      </c>
      <c r="F33" s="1" t="s">
        <v>163</v>
      </c>
    </row>
    <row r="34" spans="2:6" ht="180" x14ac:dyDescent="0.25">
      <c r="B34" s="1" t="s">
        <v>174</v>
      </c>
      <c r="C34" t="s">
        <v>3</v>
      </c>
      <c r="D34" t="s">
        <v>164</v>
      </c>
      <c r="E34" s="1" t="s">
        <v>175</v>
      </c>
      <c r="F34" s="1" t="s">
        <v>165</v>
      </c>
    </row>
    <row r="35" spans="2:6" ht="120" x14ac:dyDescent="0.25">
      <c r="B35" s="1" t="s">
        <v>166</v>
      </c>
      <c r="C35" t="s">
        <v>13</v>
      </c>
      <c r="D35" s="1" t="s">
        <v>167</v>
      </c>
      <c r="E35" s="1" t="s">
        <v>168</v>
      </c>
      <c r="F35" s="1" t="s">
        <v>169</v>
      </c>
    </row>
  </sheetData>
  <mergeCells count="1">
    <mergeCell ref="A26:A2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0E402-F9CB-42BD-933A-3C8C23456245}">
  <dimension ref="B1:M13"/>
  <sheetViews>
    <sheetView workbookViewId="0">
      <selection activeCell="B1" sqref="B1:F2"/>
    </sheetView>
  </sheetViews>
  <sheetFormatPr defaultRowHeight="15" x14ac:dyDescent="0.25"/>
  <cols>
    <col min="2" max="2" width="19.28515625" bestFit="1" customWidth="1"/>
    <col min="3" max="3" width="12" bestFit="1" customWidth="1"/>
    <col min="4" max="4" width="21" bestFit="1" customWidth="1"/>
    <col min="5" max="5" width="17.85546875" bestFit="1" customWidth="1"/>
    <col min="6" max="6" width="14.28515625" customWidth="1"/>
    <col min="9" max="9" width="12" customWidth="1"/>
    <col min="10" max="10" width="15.140625" customWidth="1"/>
    <col min="12" max="12" width="11.140625" customWidth="1"/>
  </cols>
  <sheetData>
    <row r="1" spans="2:13" ht="150" x14ac:dyDescent="0.25">
      <c r="B1" s="8" t="s">
        <v>8</v>
      </c>
      <c r="C1" s="8" t="s">
        <v>122</v>
      </c>
      <c r="D1" s="9" t="s">
        <v>130</v>
      </c>
      <c r="E1" s="9" t="s">
        <v>131</v>
      </c>
      <c r="F1" s="9" t="s">
        <v>182</v>
      </c>
      <c r="G1" s="1" t="s">
        <v>132</v>
      </c>
      <c r="H1" s="1" t="s">
        <v>124</v>
      </c>
      <c r="I1" s="1" t="s">
        <v>125</v>
      </c>
      <c r="J1" s="1" t="s">
        <v>183</v>
      </c>
      <c r="K1" s="1" t="s">
        <v>127</v>
      </c>
      <c r="L1" s="1" t="s">
        <v>129</v>
      </c>
    </row>
    <row r="2" spans="2:13" x14ac:dyDescent="0.25">
      <c r="B2" s="8">
        <v>10</v>
      </c>
      <c r="C2" s="8">
        <v>5</v>
      </c>
      <c r="D2" s="8">
        <v>4</v>
      </c>
      <c r="E2" s="8">
        <v>9</v>
      </c>
      <c r="F2" s="8">
        <v>7</v>
      </c>
      <c r="G2">
        <v>4</v>
      </c>
      <c r="H2">
        <v>1</v>
      </c>
      <c r="I2">
        <v>2</v>
      </c>
      <c r="J2">
        <v>4</v>
      </c>
      <c r="K2">
        <v>1</v>
      </c>
      <c r="L2">
        <v>3</v>
      </c>
      <c r="M2">
        <f>SUM(B2:L2)</f>
        <v>50</v>
      </c>
    </row>
    <row r="5" spans="2:13" x14ac:dyDescent="0.25">
      <c r="B5" s="3" t="s">
        <v>8</v>
      </c>
      <c r="C5" s="4">
        <v>0.2</v>
      </c>
    </row>
    <row r="6" spans="2:13" x14ac:dyDescent="0.25">
      <c r="B6" s="3" t="s">
        <v>122</v>
      </c>
      <c r="C6" s="4">
        <v>0.1</v>
      </c>
    </row>
    <row r="7" spans="2:13" x14ac:dyDescent="0.25">
      <c r="B7" s="3" t="s">
        <v>133</v>
      </c>
      <c r="C7" s="4">
        <v>0.18</v>
      </c>
    </row>
    <row r="8" spans="2:13" x14ac:dyDescent="0.25">
      <c r="B8" s="3"/>
      <c r="C8" s="4"/>
    </row>
    <row r="9" spans="2:13" x14ac:dyDescent="0.25">
      <c r="B9" s="3" t="s">
        <v>134</v>
      </c>
      <c r="C9" s="4">
        <v>0.08</v>
      </c>
    </row>
    <row r="10" spans="2:13" x14ac:dyDescent="0.25">
      <c r="B10" s="3" t="s">
        <v>135</v>
      </c>
      <c r="C10" s="4">
        <v>0.08</v>
      </c>
    </row>
    <row r="11" spans="2:13" x14ac:dyDescent="0.25">
      <c r="B11" s="3" t="s">
        <v>136</v>
      </c>
      <c r="C11" s="4">
        <v>0.14000000000000001</v>
      </c>
    </row>
    <row r="12" spans="2:13" x14ac:dyDescent="0.25">
      <c r="B12" s="3" t="s">
        <v>137</v>
      </c>
      <c r="C12" s="4">
        <v>0.06</v>
      </c>
    </row>
    <row r="13" spans="2:13" x14ac:dyDescent="0.25">
      <c r="B13" s="3" t="s">
        <v>156</v>
      </c>
      <c r="C13" s="6">
        <v>0.08</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25C4C-28A1-4325-944A-7A80AD2C8F25}">
  <dimension ref="A1:M10"/>
  <sheetViews>
    <sheetView topLeftCell="B1" zoomScale="75" zoomScaleNormal="75" workbookViewId="0">
      <selection activeCell="L21" sqref="L21"/>
    </sheetView>
  </sheetViews>
  <sheetFormatPr defaultRowHeight="15" x14ac:dyDescent="0.25"/>
  <cols>
    <col min="1" max="1" width="10.85546875" bestFit="1" customWidth="1"/>
    <col min="2" max="2" width="21.7109375" bestFit="1" customWidth="1"/>
    <col min="3" max="4" width="15.28515625" bestFit="1" customWidth="1"/>
    <col min="5" max="5" width="22" bestFit="1" customWidth="1"/>
    <col min="6" max="6" width="14" bestFit="1" customWidth="1"/>
    <col min="7" max="7" width="30.5703125" bestFit="1" customWidth="1"/>
    <col min="8" max="8" width="16.140625" bestFit="1" customWidth="1"/>
    <col min="9" max="9" width="46.7109375" bestFit="1" customWidth="1"/>
    <col min="10" max="10" width="33.85546875" customWidth="1"/>
    <col min="11" max="11" width="9.140625" customWidth="1"/>
    <col min="12" max="12" width="18.140625" customWidth="1"/>
  </cols>
  <sheetData>
    <row r="1" spans="1:13" x14ac:dyDescent="0.25">
      <c r="A1" t="s">
        <v>8</v>
      </c>
      <c r="B1" t="s">
        <v>89</v>
      </c>
      <c r="C1" t="s">
        <v>90</v>
      </c>
      <c r="D1" t="s">
        <v>91</v>
      </c>
      <c r="E1" t="s">
        <v>152</v>
      </c>
      <c r="F1" t="s">
        <v>93</v>
      </c>
      <c r="G1" t="s">
        <v>94</v>
      </c>
      <c r="H1" t="s">
        <v>95</v>
      </c>
      <c r="I1" t="s">
        <v>139</v>
      </c>
      <c r="J1" t="s">
        <v>170</v>
      </c>
      <c r="K1" t="s">
        <v>155</v>
      </c>
      <c r="L1" t="s">
        <v>140</v>
      </c>
    </row>
    <row r="2" spans="1:13" x14ac:dyDescent="0.25">
      <c r="A2">
        <v>13</v>
      </c>
      <c r="B2">
        <v>4</v>
      </c>
      <c r="C2">
        <v>10</v>
      </c>
      <c r="D2">
        <v>4</v>
      </c>
      <c r="E2">
        <v>3</v>
      </c>
      <c r="F2">
        <v>1</v>
      </c>
      <c r="G2">
        <v>2</v>
      </c>
      <c r="H2">
        <v>1</v>
      </c>
      <c r="I2">
        <v>1</v>
      </c>
      <c r="J2">
        <v>1</v>
      </c>
      <c r="K2">
        <v>1</v>
      </c>
      <c r="L2">
        <v>1</v>
      </c>
      <c r="M2">
        <v>39</v>
      </c>
    </row>
    <row r="5" spans="1:13" x14ac:dyDescent="0.25">
      <c r="B5" s="3" t="s">
        <v>8</v>
      </c>
      <c r="C5" s="4">
        <v>0.33300000000000002</v>
      </c>
    </row>
    <row r="6" spans="1:13" x14ac:dyDescent="0.25">
      <c r="B6" s="3" t="s">
        <v>138</v>
      </c>
      <c r="C6" s="4">
        <v>0.25600000000000001</v>
      </c>
    </row>
    <row r="7" spans="1:13" x14ac:dyDescent="0.25">
      <c r="B7" s="3" t="s">
        <v>89</v>
      </c>
      <c r="C7" s="4">
        <v>0.10199999999999999</v>
      </c>
    </row>
    <row r="8" spans="1:13" x14ac:dyDescent="0.25">
      <c r="B8" s="3" t="s">
        <v>37</v>
      </c>
      <c r="C8" s="4">
        <v>0.10199999999999999</v>
      </c>
    </row>
    <row r="9" spans="1:13" x14ac:dyDescent="0.25">
      <c r="B9" s="3" t="s">
        <v>92</v>
      </c>
      <c r="C9" s="4">
        <v>7.6999999999999999E-2</v>
      </c>
    </row>
    <row r="10" spans="1:13" ht="30" x14ac:dyDescent="0.25">
      <c r="B10" s="5" t="s">
        <v>94</v>
      </c>
      <c r="C10" s="4">
        <v>5.0999999999999997E-2</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5538B-AE77-4DB2-AC2E-6664E6828C99}">
  <dimension ref="A1:N12"/>
  <sheetViews>
    <sheetView zoomScale="75" zoomScaleNormal="75" workbookViewId="0">
      <selection activeCell="C21" sqref="C21"/>
    </sheetView>
  </sheetViews>
  <sheetFormatPr defaultRowHeight="15" x14ac:dyDescent="0.25"/>
  <cols>
    <col min="1" max="1" width="18.7109375" bestFit="1" customWidth="1"/>
    <col min="2" max="2" width="10.85546875" bestFit="1" customWidth="1"/>
    <col min="3" max="3" width="22" bestFit="1" customWidth="1"/>
    <col min="4" max="4" width="16.85546875" bestFit="1" customWidth="1"/>
    <col min="5" max="5" width="43.7109375" bestFit="1" customWidth="1"/>
    <col min="6" max="6" width="15.42578125" customWidth="1"/>
    <col min="7" max="7" width="24.5703125" bestFit="1" customWidth="1"/>
    <col min="8" max="8" width="10.7109375" customWidth="1"/>
    <col min="9" max="9" width="11.140625" customWidth="1"/>
    <col min="10" max="10" width="11.5703125" customWidth="1"/>
    <col min="11" max="11" width="13.28515625" customWidth="1"/>
    <col min="12" max="12" width="14.7109375" customWidth="1"/>
    <col min="13" max="13" width="12.140625" customWidth="1"/>
  </cols>
  <sheetData>
    <row r="1" spans="1:14" ht="75" x14ac:dyDescent="0.25">
      <c r="A1" s="7" t="s">
        <v>96</v>
      </c>
      <c r="B1" s="7" t="s">
        <v>8</v>
      </c>
      <c r="C1" t="s">
        <v>97</v>
      </c>
      <c r="D1" t="s">
        <v>98</v>
      </c>
      <c r="E1" t="s">
        <v>99</v>
      </c>
      <c r="F1" s="1" t="s">
        <v>100</v>
      </c>
      <c r="G1" t="s">
        <v>101</v>
      </c>
      <c r="H1" s="1" t="s">
        <v>181</v>
      </c>
      <c r="I1" s="1" t="s">
        <v>149</v>
      </c>
      <c r="J1" s="1" t="s">
        <v>21</v>
      </c>
      <c r="K1" s="1" t="s">
        <v>150</v>
      </c>
      <c r="L1" s="1" t="s">
        <v>151</v>
      </c>
      <c r="M1" s="1" t="s">
        <v>103</v>
      </c>
      <c r="N1" t="s">
        <v>116</v>
      </c>
    </row>
    <row r="2" spans="1:14" x14ac:dyDescent="0.25">
      <c r="A2" s="7">
        <v>9</v>
      </c>
      <c r="B2" s="7">
        <v>1</v>
      </c>
      <c r="C2">
        <v>7</v>
      </c>
      <c r="D2">
        <v>2</v>
      </c>
      <c r="E2">
        <v>4</v>
      </c>
      <c r="F2">
        <v>3</v>
      </c>
      <c r="G2">
        <v>1</v>
      </c>
      <c r="H2">
        <v>4</v>
      </c>
      <c r="I2">
        <v>1</v>
      </c>
      <c r="J2">
        <v>1</v>
      </c>
      <c r="K2">
        <v>1</v>
      </c>
      <c r="L2">
        <v>1</v>
      </c>
      <c r="M2">
        <v>1</v>
      </c>
      <c r="N2">
        <f>SUM(A2:M2)</f>
        <v>36</v>
      </c>
    </row>
    <row r="6" spans="1:14" x14ac:dyDescent="0.25">
      <c r="C6" s="3" t="s">
        <v>96</v>
      </c>
      <c r="D6" s="4">
        <v>0.25</v>
      </c>
    </row>
    <row r="7" spans="1:14" x14ac:dyDescent="0.25">
      <c r="C7" s="3" t="s">
        <v>141</v>
      </c>
      <c r="D7" s="4">
        <v>0.19400000000000001</v>
      </c>
    </row>
    <row r="8" spans="1:14" x14ac:dyDescent="0.25">
      <c r="C8" s="3" t="s">
        <v>142</v>
      </c>
      <c r="D8" s="4">
        <v>0.111</v>
      </c>
    </row>
    <row r="9" spans="1:14" x14ac:dyDescent="0.25">
      <c r="C9" s="3" t="s">
        <v>98</v>
      </c>
      <c r="D9" s="4">
        <v>5.5E-2</v>
      </c>
    </row>
    <row r="10" spans="1:14" x14ac:dyDescent="0.25">
      <c r="C10" s="3" t="s">
        <v>102</v>
      </c>
      <c r="D10" s="4">
        <v>0.111</v>
      </c>
    </row>
    <row r="11" spans="1:14" x14ac:dyDescent="0.25">
      <c r="C11" s="3" t="s">
        <v>143</v>
      </c>
      <c r="D11" s="4">
        <v>8.3000000000000004E-2</v>
      </c>
    </row>
    <row r="12" spans="1:14" x14ac:dyDescent="0.25">
      <c r="D12" s="2"/>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9B11C-00DD-446A-9686-11386B99EC4E}">
  <dimension ref="A1:Q11"/>
  <sheetViews>
    <sheetView topLeftCell="D1" zoomScale="75" zoomScaleNormal="75" workbookViewId="0">
      <selection activeCell="E11" sqref="E11:F11"/>
    </sheetView>
  </sheetViews>
  <sheetFormatPr defaultRowHeight="15" x14ac:dyDescent="0.25"/>
  <cols>
    <col min="1" max="1" width="10.85546875" bestFit="1" customWidth="1"/>
    <col min="2" max="2" width="10.85546875" customWidth="1"/>
    <col min="3" max="3" width="24" bestFit="1" customWidth="1"/>
    <col min="4" max="4" width="27.5703125" bestFit="1" customWidth="1"/>
    <col min="5" max="5" width="23" customWidth="1"/>
    <col min="6" max="8" width="24" customWidth="1"/>
    <col min="9" max="9" width="19" bestFit="1" customWidth="1"/>
    <col min="10" max="10" width="22.42578125" bestFit="1" customWidth="1"/>
    <col min="11" max="11" width="18.7109375" bestFit="1" customWidth="1"/>
    <col min="12" max="12" width="18.28515625" bestFit="1" customWidth="1"/>
    <col min="13" max="13" width="24.85546875" bestFit="1" customWidth="1"/>
    <col min="15" max="15" width="17.140625" customWidth="1"/>
    <col min="16" max="16" width="13.42578125" customWidth="1"/>
  </cols>
  <sheetData>
    <row r="1" spans="1:17" ht="105" x14ac:dyDescent="0.25">
      <c r="A1" s="8" t="s">
        <v>8</v>
      </c>
      <c r="B1" s="9" t="s">
        <v>121</v>
      </c>
      <c r="C1" s="8" t="s">
        <v>104</v>
      </c>
      <c r="D1" s="9" t="s">
        <v>113</v>
      </c>
      <c r="E1" t="s">
        <v>15</v>
      </c>
      <c r="F1" s="1" t="s">
        <v>106</v>
      </c>
      <c r="G1" s="1" t="s">
        <v>171</v>
      </c>
      <c r="H1" s="1" t="s">
        <v>172</v>
      </c>
      <c r="I1" t="s">
        <v>108</v>
      </c>
      <c r="J1" t="s">
        <v>109</v>
      </c>
      <c r="K1" t="s">
        <v>110</v>
      </c>
      <c r="L1" t="s">
        <v>111</v>
      </c>
      <c r="M1" t="s">
        <v>112</v>
      </c>
      <c r="N1" t="s">
        <v>114</v>
      </c>
      <c r="O1" s="1" t="s">
        <v>115</v>
      </c>
      <c r="P1" s="1" t="s">
        <v>178</v>
      </c>
      <c r="Q1" t="s">
        <v>116</v>
      </c>
    </row>
    <row r="2" spans="1:17" x14ac:dyDescent="0.25">
      <c r="A2" s="8">
        <v>4</v>
      </c>
      <c r="B2" s="8">
        <v>5</v>
      </c>
      <c r="C2" s="8">
        <v>9</v>
      </c>
      <c r="D2" s="8">
        <v>6</v>
      </c>
      <c r="E2">
        <v>1</v>
      </c>
      <c r="F2">
        <v>4</v>
      </c>
      <c r="G2">
        <v>4</v>
      </c>
      <c r="H2">
        <v>1</v>
      </c>
      <c r="I2">
        <v>1</v>
      </c>
      <c r="J2">
        <v>2</v>
      </c>
      <c r="K2">
        <v>1</v>
      </c>
      <c r="L2">
        <v>1</v>
      </c>
      <c r="M2">
        <v>1</v>
      </c>
      <c r="N2">
        <v>1</v>
      </c>
      <c r="O2">
        <v>1</v>
      </c>
      <c r="P2">
        <v>2</v>
      </c>
      <c r="Q2">
        <f>SUM(A2:P2)</f>
        <v>44</v>
      </c>
    </row>
    <row r="4" spans="1:17" x14ac:dyDescent="0.25">
      <c r="F4" s="1"/>
      <c r="G4" s="1"/>
      <c r="H4" s="1"/>
    </row>
    <row r="6" spans="1:17" x14ac:dyDescent="0.25">
      <c r="E6" s="3" t="s">
        <v>8</v>
      </c>
      <c r="F6" s="4">
        <v>9.0999999999999998E-2</v>
      </c>
      <c r="G6" s="2"/>
      <c r="H6" s="2"/>
    </row>
    <row r="7" spans="1:17" x14ac:dyDescent="0.25">
      <c r="E7" s="3" t="s">
        <v>117</v>
      </c>
      <c r="F7" s="4">
        <v>0.13600000000000001</v>
      </c>
      <c r="G7" s="2"/>
      <c r="H7" s="2"/>
    </row>
    <row r="8" spans="1:17" x14ac:dyDescent="0.25">
      <c r="E8" s="3" t="s">
        <v>118</v>
      </c>
      <c r="F8" s="4">
        <v>0.20499999999999999</v>
      </c>
      <c r="G8" s="2"/>
      <c r="H8" s="2"/>
    </row>
    <row r="9" spans="1:17" ht="45" x14ac:dyDescent="0.25">
      <c r="E9" s="5" t="s">
        <v>119</v>
      </c>
      <c r="F9" s="4">
        <v>9.0999999999999998E-2</v>
      </c>
      <c r="G9" s="2"/>
      <c r="H9" s="2"/>
    </row>
    <row r="10" spans="1:17" x14ac:dyDescent="0.25">
      <c r="E10" s="3" t="s">
        <v>179</v>
      </c>
      <c r="F10" s="6">
        <v>0.114</v>
      </c>
    </row>
    <row r="11" spans="1:17" x14ac:dyDescent="0.25">
      <c r="E11" s="3" t="s">
        <v>180</v>
      </c>
      <c r="F11" s="6">
        <v>9.0999999999999998E-2</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BBF8FC6A0F074E806251DA7E1B425A" ma:contentTypeVersion="17" ma:contentTypeDescription="Create a new document." ma:contentTypeScope="" ma:versionID="e64d2c4747ec2946614bb4ff508873d9">
  <xsd:schema xmlns:xsd="http://www.w3.org/2001/XMLSchema" xmlns:xs="http://www.w3.org/2001/XMLSchema" xmlns:p="http://schemas.microsoft.com/office/2006/metadata/properties" xmlns:ns2="3a4bcc9d-2574-4af6-ad8f-d0baa2bb729f" xmlns:ns3="deb32180-f6be-4156-bd87-94caf0a8a105" targetNamespace="http://schemas.microsoft.com/office/2006/metadata/properties" ma:root="true" ma:fieldsID="14d84f844f67f428ba72a64a904833ce" ns2:_="" ns3:_="">
    <xsd:import namespace="3a4bcc9d-2574-4af6-ad8f-d0baa2bb729f"/>
    <xsd:import namespace="deb32180-f6be-4156-bd87-94caf0a8a1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bcc9d-2574-4af6-ad8f-d0baa2bb7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b32180-f6be-4156-bd87-94caf0a8a10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4f7ef52-d20e-4112-ad12-462daea79328}" ma:internalName="TaxCatchAll" ma:showField="CatchAllData" ma:web="deb32180-f6be-4156-bd87-94caf0a8a1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681087-E06D-4A78-B2F1-040D9A7AF6D6}"/>
</file>

<file path=customXml/itemProps2.xml><?xml version="1.0" encoding="utf-8"?>
<ds:datastoreItem xmlns:ds="http://schemas.openxmlformats.org/officeDocument/2006/customXml" ds:itemID="{2CC83FEB-A6C3-4224-8A84-3C9DF63902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Community bus</vt:lpstr>
      <vt:lpstr>Survey entries</vt:lpstr>
      <vt:lpstr>Traffic issues</vt:lpstr>
      <vt:lpstr>Sports leisure</vt:lpstr>
      <vt:lpstr>Facilities</vt:lpstr>
      <vt:lpstr>Environment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JanPullen</dc:creator>
  <cp:lastModifiedBy>Tony Eaude</cp:lastModifiedBy>
  <dcterms:created xsi:type="dcterms:W3CDTF">2022-03-21T18:38:21Z</dcterms:created>
  <dcterms:modified xsi:type="dcterms:W3CDTF">2024-09-24T17:40:26Z</dcterms:modified>
</cp:coreProperties>
</file>